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\OneDrive\Рабочий стол\Новая папка (2)\"/>
    </mc:Choice>
  </mc:AlternateContent>
  <xr:revisionPtr revIDLastSave="0" documentId="13_ncr:1_{E298BDDF-1536-4227-8F34-14E17901B1D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F43" i="1"/>
  <c r="H43" i="1"/>
  <c r="J43" i="1"/>
  <c r="F62" i="1"/>
  <c r="H62" i="1"/>
  <c r="J62" i="1"/>
  <c r="F81" i="1"/>
  <c r="J81" i="1"/>
  <c r="I81" i="1"/>
  <c r="F100" i="1"/>
  <c r="H100" i="1"/>
  <c r="J100" i="1"/>
  <c r="G138" i="1"/>
  <c r="I138" i="1"/>
  <c r="G157" i="1"/>
  <c r="I157" i="1"/>
  <c r="G176" i="1"/>
  <c r="I176" i="1"/>
  <c r="G195" i="1"/>
  <c r="I195" i="1"/>
  <c r="H81" i="1"/>
  <c r="G81" i="1"/>
  <c r="G62" i="1"/>
  <c r="F119" i="1"/>
  <c r="F138" i="1"/>
  <c r="F157" i="1"/>
  <c r="F176" i="1"/>
  <c r="F195" i="1"/>
  <c r="I24" i="1"/>
  <c r="F24" i="1"/>
  <c r="J24" i="1"/>
  <c r="H24" i="1"/>
  <c r="H196" i="1" s="1"/>
  <c r="G24" i="1"/>
  <c r="J196" i="1" l="1"/>
  <c r="I196" i="1"/>
  <c r="F196" i="1"/>
  <c r="G196" i="1"/>
</calcChain>
</file>

<file path=xl/sharedStrings.xml><?xml version="1.0" encoding="utf-8"?>
<sst xmlns="http://schemas.openxmlformats.org/spreadsheetml/2006/main" count="266" uniqueCount="81">
  <si>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</si>
  <si>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</si>
  <si>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</si>
  <si>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</si>
  <si>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</si>
  <si>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</si>
  <si>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</si>
  <si>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</si>
  <si>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</si>
  <si>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</si>
  <si>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</si>
  <si>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</si>
  <si>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</si>
  <si>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</si>
  <si>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</si>
  <si>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</si>
  <si>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</si>
  <si>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</si>
  <si>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</si>
  <si>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</si>
  <si>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</si>
  <si>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</si>
  <si>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</si>
  <si>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</si>
  <si>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</si>
  <si>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</si>
  <si>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</si>
  <si>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</si>
  <si>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</si>
  <si>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</si>
  <si>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</si>
  <si>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</si>
  <si>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</si>
  <si>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</si>
  <si>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</si>
  <si>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</si>
  <si>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</si>
  <si>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</si>
  <si>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</si>
  <si>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чери.</t>
  </si>
  <si>
    <t>367 (1)</t>
  </si>
  <si>
    <t>Гуляш  (1-й вариант)</t>
  </si>
  <si>
    <t>Чай с сахаром</t>
  </si>
  <si>
    <t>Икра кабочковая</t>
  </si>
  <si>
    <t>Кнели рыбные припущенные</t>
  </si>
  <si>
    <t>Картофель отварной в молоке (1)</t>
  </si>
  <si>
    <t>Хлеб пшеничный</t>
  </si>
  <si>
    <t>Квашеная капуста</t>
  </si>
  <si>
    <t>Чай из смеси с витаминами "Вилетек Классные Витаминки"</t>
  </si>
  <si>
    <t>Хлеб ржаной</t>
  </si>
  <si>
    <t>доп</t>
  </si>
  <si>
    <t>Котлеты, биточки, шницели припущенные куры</t>
  </si>
  <si>
    <t>Каша ячневая вязкая</t>
  </si>
  <si>
    <t>Кофейный напиток с молоком</t>
  </si>
  <si>
    <t>Сыр твердый порциями</t>
  </si>
  <si>
    <t>Напиток "Витошка” с витаминами</t>
  </si>
  <si>
    <t>Салат из свеклы отварной</t>
  </si>
  <si>
    <t>Плов из мяса</t>
  </si>
  <si>
    <t>Макаронные изделия отварные</t>
  </si>
  <si>
    <t>Котлеты, биточки, шницели из говядины</t>
  </si>
  <si>
    <t>Pary из овощей</t>
  </si>
  <si>
    <t>Чай с лимоном</t>
  </si>
  <si>
    <t>Огурцы соленые в нарезке</t>
  </si>
  <si>
    <t>Курица в coyce томатнои</t>
  </si>
  <si>
    <t>Каша гречневая рассыпчатая</t>
  </si>
  <si>
    <t>Помидор соленый</t>
  </si>
  <si>
    <t>2блюдо</t>
  </si>
  <si>
    <t>Котлеты, биточки, шницели из мяса</t>
  </si>
  <si>
    <t>Картофельное пюре</t>
  </si>
  <si>
    <t>Напиток из шиповника</t>
  </si>
  <si>
    <t>Птица отварная</t>
  </si>
  <si>
    <t>Овощи консервированные (кукуруза или горошек)</t>
  </si>
  <si>
    <t>10\12</t>
  </si>
  <si>
    <t>Чай с молоком</t>
  </si>
  <si>
    <t>соус</t>
  </si>
  <si>
    <t>Пудинг из творога паровой</t>
  </si>
  <si>
    <t>Молоко сгущенное</t>
  </si>
  <si>
    <t>Какао с молоком ( 1-й вариант)</t>
  </si>
  <si>
    <t>Плоды свежие (Яблоко)</t>
  </si>
  <si>
    <t>Рис отварной с овощами</t>
  </si>
  <si>
    <t>МАОУ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</si>
</sst>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3" sqref="L18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80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28</v>
      </c>
      <c r="E6" s="39" t="s">
        <v>41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40</v>
      </c>
      <c r="L6" s="40">
        <v>111.41</v>
      </c>
    </row>
    <row r="7" spans="1:12" ht="15" x14ac:dyDescent="0.25">
      <c r="A7" s="23"/>
      <c r="B7" s="15"/>
      <c r="C7" s="11"/>
      <c r="D7" s="6" t="s">
        <v>29</v>
      </c>
      <c r="E7" s="42" t="s">
        <v>58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>
        <v>291</v>
      </c>
      <c r="L7" s="43">
        <v>17.71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4.0599999999999996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>
        <v>108</v>
      </c>
      <c r="L9" s="43">
        <v>4.58</v>
      </c>
    </row>
    <row r="10" spans="1:12" ht="15" x14ac:dyDescent="0.25">
      <c r="A10" s="23"/>
      <c r="B10" s="15"/>
      <c r="C10" s="11"/>
      <c r="D10" s="7" t="s">
        <v>26</v>
      </c>
      <c r="E10" s="42" t="s">
        <v>43</v>
      </c>
      <c r="F10" s="43">
        <v>60</v>
      </c>
      <c r="G10" s="43">
        <v>0.2</v>
      </c>
      <c r="H10" s="43">
        <v>0.12</v>
      </c>
      <c r="I10" s="43">
        <v>2.2799999999999998</v>
      </c>
      <c r="J10" s="43">
        <v>14.4</v>
      </c>
      <c r="K10" s="44">
        <v>107</v>
      </c>
      <c r="L10" s="43">
        <v>17.46</v>
      </c>
    </row>
    <row r="11" spans="1:12" ht="15.75" thickBot="1" x14ac:dyDescent="0.3">
      <c r="A11" s="23"/>
      <c r="B11" s="15"/>
      <c r="C11" s="11"/>
      <c r="D11" s="6" t="s">
        <v>39</v>
      </c>
      <c r="E11" s="42" t="s">
        <v>49</v>
      </c>
      <c r="F11" s="43">
        <v>20</v>
      </c>
      <c r="G11" s="43">
        <v>1.32</v>
      </c>
      <c r="H11" s="43">
        <v>0.24</v>
      </c>
      <c r="I11" s="43">
        <v>6.68</v>
      </c>
      <c r="J11" s="43">
        <v>34.799999999999997</v>
      </c>
      <c r="K11" s="44">
        <v>109</v>
      </c>
      <c r="L11" s="43">
        <v>2.06</v>
      </c>
    </row>
    <row r="12" spans="1:12" ht="15" x14ac:dyDescent="0.25">
      <c r="A12" s="23"/>
      <c r="B12" s="15"/>
      <c r="C12" s="11"/>
      <c r="D12" s="5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17.7</v>
      </c>
      <c r="H13" s="19">
        <f t="shared" si="0"/>
        <v>23.950000000000003</v>
      </c>
      <c r="I13" s="19">
        <f t="shared" si="0"/>
        <v>76.88</v>
      </c>
      <c r="J13" s="19">
        <f t="shared" si="0"/>
        <v>611.79999999999995</v>
      </c>
      <c r="K13" s="25"/>
      <c r="L13" s="19">
        <f t="shared" ref="L13" si="1">SUM(L6:L12)</f>
        <v>157.28000000000003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560</v>
      </c>
      <c r="G24" s="32">
        <f t="shared" ref="G24:J24" si="4">G13+G23</f>
        <v>17.7</v>
      </c>
      <c r="H24" s="32">
        <f t="shared" si="4"/>
        <v>23.950000000000003</v>
      </c>
      <c r="I24" s="32">
        <f t="shared" si="4"/>
        <v>76.88</v>
      </c>
      <c r="J24" s="32">
        <f t="shared" si="4"/>
        <v>611.79999999999995</v>
      </c>
      <c r="K24" s="32"/>
      <c r="L24" s="32">
        <f t="shared" ref="L24" si="5">L13+L23</f>
        <v>157.28000000000003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28</v>
      </c>
      <c r="E25" s="39" t="s">
        <v>44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>
        <v>334</v>
      </c>
      <c r="L25" s="40">
        <v>115.21</v>
      </c>
    </row>
    <row r="26" spans="1:12" ht="15" x14ac:dyDescent="0.25">
      <c r="A26" s="14"/>
      <c r="B26" s="15"/>
      <c r="C26" s="11"/>
      <c r="D26" s="6" t="s">
        <v>29</v>
      </c>
      <c r="E26" s="42" t="s">
        <v>45</v>
      </c>
      <c r="F26" s="43">
        <v>150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>
        <v>174</v>
      </c>
      <c r="L26" s="43">
        <v>34.72</v>
      </c>
    </row>
    <row r="27" spans="1:12" ht="18.75" customHeight="1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11.61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>
        <v>108</v>
      </c>
      <c r="L28" s="43">
        <v>4.58</v>
      </c>
    </row>
    <row r="29" spans="1:12" ht="15" x14ac:dyDescent="0.25">
      <c r="A29" s="14"/>
      <c r="B29" s="15"/>
      <c r="C29" s="11"/>
      <c r="D29" s="7" t="s">
        <v>26</v>
      </c>
      <c r="E29" s="42" t="s">
        <v>47</v>
      </c>
      <c r="F29" s="43">
        <v>60</v>
      </c>
      <c r="G29" s="43">
        <v>1.08</v>
      </c>
      <c r="H29" s="43">
        <v>0.06</v>
      </c>
      <c r="I29" s="43">
        <v>1.8</v>
      </c>
      <c r="J29" s="43">
        <v>13.8</v>
      </c>
      <c r="K29" s="44">
        <v>48</v>
      </c>
      <c r="L29" s="43">
        <v>20.63</v>
      </c>
    </row>
    <row r="30" spans="1:12" ht="15" x14ac:dyDescent="0.25">
      <c r="A30" s="14"/>
      <c r="B30" s="15"/>
      <c r="C30" s="11"/>
      <c r="D30" s="6" t="s">
        <v>39</v>
      </c>
      <c r="E30" s="42" t="s">
        <v>49</v>
      </c>
      <c r="F30" s="43">
        <v>20</v>
      </c>
      <c r="G30" s="43">
        <v>1.32</v>
      </c>
      <c r="H30" s="43">
        <v>0.24</v>
      </c>
      <c r="I30" s="43">
        <v>6.68</v>
      </c>
      <c r="J30" s="43">
        <v>34.799999999999997</v>
      </c>
      <c r="K30" s="44">
        <v>109</v>
      </c>
      <c r="L30" s="43">
        <v>2.06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19.89</v>
      </c>
      <c r="H32" s="19">
        <f t="shared" ref="H32" si="7">SUM(H25:H31)</f>
        <v>13.880000000000003</v>
      </c>
      <c r="I32" s="19">
        <f t="shared" ref="I32" si="8">SUM(I25:I31)</f>
        <v>72.110000000000014</v>
      </c>
      <c r="J32" s="19">
        <f t="shared" ref="J32:L32" si="9">SUM(J25:J31)</f>
        <v>536.87</v>
      </c>
      <c r="K32" s="25"/>
      <c r="L32" s="19">
        <f t="shared" si="9"/>
        <v>188.81000000000003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570</v>
      </c>
      <c r="G43" s="32">
        <f t="shared" ref="G43" si="14">G32+G42</f>
        <v>19.89</v>
      </c>
      <c r="H43" s="32">
        <f t="shared" ref="H43" si="15">H32+H42</f>
        <v>13.880000000000003</v>
      </c>
      <c r="I43" s="32">
        <f t="shared" ref="I43" si="16">I32+I42</f>
        <v>72.110000000000014</v>
      </c>
      <c r="J43" s="32">
        <f t="shared" ref="J43:L43" si="17">J32+J42</f>
        <v>536.87</v>
      </c>
      <c r="K43" s="32"/>
      <c r="L43" s="32">
        <f t="shared" si="17"/>
        <v>188.81000000000003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28</v>
      </c>
      <c r="E44" s="39" t="s">
        <v>51</v>
      </c>
      <c r="F44" s="40">
        <v>90</v>
      </c>
      <c r="G44" s="40">
        <v>9.5</v>
      </c>
      <c r="H44" s="40">
        <v>8.5399999999999991</v>
      </c>
      <c r="I44" s="40">
        <v>8.36</v>
      </c>
      <c r="J44" s="40">
        <v>169.71</v>
      </c>
      <c r="K44" s="41">
        <v>412</v>
      </c>
      <c r="L44" s="40">
        <v>81.569999999999993</v>
      </c>
    </row>
    <row r="45" spans="1:12" ht="15" x14ac:dyDescent="0.25">
      <c r="A45" s="23"/>
      <c r="B45" s="15"/>
      <c r="C45" s="11"/>
      <c r="D45" s="6" t="s">
        <v>29</v>
      </c>
      <c r="E45" s="42" t="s">
        <v>52</v>
      </c>
      <c r="F45" s="43">
        <v>160</v>
      </c>
      <c r="G45" s="43">
        <v>2.8</v>
      </c>
      <c r="H45" s="43">
        <v>6.65</v>
      </c>
      <c r="I45" s="43">
        <v>26.82</v>
      </c>
      <c r="J45" s="43">
        <v>203.4</v>
      </c>
      <c r="K45" s="44">
        <v>255</v>
      </c>
      <c r="L45" s="43">
        <v>27.18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</v>
      </c>
      <c r="H46" s="43">
        <v>0</v>
      </c>
      <c r="I46" s="43">
        <v>18.399999999999999</v>
      </c>
      <c r="J46" s="43">
        <v>74</v>
      </c>
      <c r="K46" s="44">
        <v>617</v>
      </c>
      <c r="L46" s="43">
        <v>18.46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20</v>
      </c>
      <c r="G47" s="43">
        <v>1.52</v>
      </c>
      <c r="H47" s="43">
        <v>0.16</v>
      </c>
      <c r="I47" s="43">
        <v>9.84</v>
      </c>
      <c r="J47" s="43">
        <v>47</v>
      </c>
      <c r="K47" s="44">
        <v>108</v>
      </c>
      <c r="L47" s="43">
        <v>2.29</v>
      </c>
    </row>
    <row r="48" spans="1:12" ht="15" x14ac:dyDescent="0.25">
      <c r="A48" s="23"/>
      <c r="B48" s="15"/>
      <c r="C48" s="11"/>
      <c r="D48" s="7" t="s">
        <v>50</v>
      </c>
      <c r="E48" s="42" t="s">
        <v>54</v>
      </c>
      <c r="F48" s="43">
        <v>10</v>
      </c>
      <c r="G48" s="43">
        <v>2.6</v>
      </c>
      <c r="H48" s="43">
        <v>2.65</v>
      </c>
      <c r="I48" s="43">
        <v>0.35</v>
      </c>
      <c r="J48" s="43">
        <v>35.56</v>
      </c>
      <c r="K48" s="44">
        <v>100</v>
      </c>
      <c r="L48" s="43">
        <v>11.62</v>
      </c>
    </row>
    <row r="49" spans="1:12" ht="15" x14ac:dyDescent="0.25">
      <c r="A49" s="23"/>
      <c r="B49" s="15"/>
      <c r="C49" s="11"/>
      <c r="D49" s="6" t="s">
        <v>39</v>
      </c>
      <c r="E49" s="42" t="s">
        <v>49</v>
      </c>
      <c r="F49" s="43">
        <v>20</v>
      </c>
      <c r="G49" s="43">
        <v>1.98</v>
      </c>
      <c r="H49" s="43">
        <v>0.36</v>
      </c>
      <c r="I49" s="43">
        <v>10.02</v>
      </c>
      <c r="J49" s="43">
        <v>52.2</v>
      </c>
      <c r="K49" s="44">
        <v>109</v>
      </c>
      <c r="L49" s="43">
        <v>2.06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18.400000000000002</v>
      </c>
      <c r="H51" s="19">
        <f t="shared" ref="H51" si="19">SUM(H44:H50)</f>
        <v>18.36</v>
      </c>
      <c r="I51" s="19">
        <f t="shared" ref="I51" si="20">SUM(I44:I50)</f>
        <v>73.790000000000006</v>
      </c>
      <c r="J51" s="19">
        <f t="shared" ref="J51:L51" si="21">SUM(J44:J50)</f>
        <v>581.87000000000012</v>
      </c>
      <c r="K51" s="25"/>
      <c r="L51" s="19">
        <f t="shared" si="21"/>
        <v>143.18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18.400000000000002</v>
      </c>
      <c r="H62" s="32">
        <f t="shared" ref="H62" si="27">H51+H61</f>
        <v>18.36</v>
      </c>
      <c r="I62" s="32">
        <f t="shared" ref="I62" si="28">I51+I61</f>
        <v>73.790000000000006</v>
      </c>
      <c r="J62" s="32">
        <f t="shared" ref="J62:L62" si="29">J51+J61</f>
        <v>581.87000000000012</v>
      </c>
      <c r="K62" s="32"/>
      <c r="L62" s="32">
        <f t="shared" si="29"/>
        <v>143.18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106.31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20.72</v>
      </c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1.52</v>
      </c>
      <c r="H66" s="43">
        <v>0.32</v>
      </c>
      <c r="I66" s="43">
        <v>19.68</v>
      </c>
      <c r="J66" s="43">
        <v>94</v>
      </c>
      <c r="K66" s="44">
        <v>108</v>
      </c>
      <c r="L66" s="43">
        <v>4.58</v>
      </c>
    </row>
    <row r="67" spans="1:12" ht="15" x14ac:dyDescent="0.25">
      <c r="A67" s="23"/>
      <c r="B67" s="15"/>
      <c r="C67" s="11"/>
      <c r="D67" s="7" t="s">
        <v>26</v>
      </c>
      <c r="E67" s="42" t="s">
        <v>56</v>
      </c>
      <c r="F67" s="43">
        <v>60</v>
      </c>
      <c r="G67" s="43">
        <v>0.9</v>
      </c>
      <c r="H67" s="43">
        <v>3.3</v>
      </c>
      <c r="I67" s="43">
        <v>5.04</v>
      </c>
      <c r="J67" s="43">
        <v>53.4</v>
      </c>
      <c r="K67" s="44">
        <v>50</v>
      </c>
      <c r="L67" s="43">
        <v>7.19</v>
      </c>
    </row>
    <row r="68" spans="1:12" ht="15" x14ac:dyDescent="0.25">
      <c r="A68" s="23"/>
      <c r="B68" s="15"/>
      <c r="C68" s="11"/>
      <c r="D68" s="6" t="s">
        <v>32</v>
      </c>
      <c r="E68" s="42" t="s">
        <v>49</v>
      </c>
      <c r="F68" s="43">
        <v>40</v>
      </c>
      <c r="G68" s="43">
        <v>2.64</v>
      </c>
      <c r="H68" s="43">
        <v>0.48</v>
      </c>
      <c r="I68" s="43">
        <v>13.36</v>
      </c>
      <c r="J68" s="43">
        <v>69.599999999999994</v>
      </c>
      <c r="K68" s="44">
        <v>109</v>
      </c>
      <c r="L68" s="43">
        <v>4.12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18.16</v>
      </c>
      <c r="H70" s="19">
        <f t="shared" ref="H70" si="31">SUM(H63:H69)</f>
        <v>18.150000000000002</v>
      </c>
      <c r="I70" s="19">
        <f t="shared" ref="I70" si="32">SUM(I63:I69)</f>
        <v>86.68</v>
      </c>
      <c r="J70" s="19">
        <f t="shared" ref="J70:L70" si="33">SUM(J63:J69)</f>
        <v>590</v>
      </c>
      <c r="K70" s="25"/>
      <c r="L70" s="19">
        <f t="shared" si="33"/>
        <v>142.92000000000002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18.16</v>
      </c>
      <c r="H81" s="32">
        <f t="shared" ref="H81" si="39">H70+H80</f>
        <v>18.150000000000002</v>
      </c>
      <c r="I81" s="32">
        <f t="shared" ref="I81" si="40">I70+I80</f>
        <v>86.68</v>
      </c>
      <c r="J81" s="32">
        <f t="shared" ref="J81:L81" si="41">J70+J80</f>
        <v>590</v>
      </c>
      <c r="K81" s="32"/>
      <c r="L81" s="32">
        <f t="shared" si="41"/>
        <v>142.92000000000002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28</v>
      </c>
      <c r="E82" s="39" t="s">
        <v>59</v>
      </c>
      <c r="F82" s="40">
        <v>90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>
        <v>381</v>
      </c>
      <c r="L82" s="40">
        <v>118.18</v>
      </c>
    </row>
    <row r="83" spans="1:12" ht="15" x14ac:dyDescent="0.25">
      <c r="A83" s="23"/>
      <c r="B83" s="15"/>
      <c r="C83" s="11"/>
      <c r="D83" s="6" t="s">
        <v>29</v>
      </c>
      <c r="E83" s="42" t="s">
        <v>60</v>
      </c>
      <c r="F83" s="43">
        <v>150</v>
      </c>
      <c r="G83" s="43">
        <v>3</v>
      </c>
      <c r="H83" s="43">
        <v>8.02</v>
      </c>
      <c r="I83" s="43">
        <v>12.75</v>
      </c>
      <c r="J83" s="43">
        <v>135</v>
      </c>
      <c r="K83" s="44">
        <v>195</v>
      </c>
      <c r="L83" s="43">
        <v>39.15</v>
      </c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</v>
      </c>
      <c r="H84" s="43">
        <v>0</v>
      </c>
      <c r="I84" s="43">
        <v>15.2</v>
      </c>
      <c r="J84" s="43">
        <v>61</v>
      </c>
      <c r="K84" s="44">
        <v>494</v>
      </c>
      <c r="L84" s="43">
        <v>7.3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20</v>
      </c>
      <c r="G85" s="43">
        <v>1.52</v>
      </c>
      <c r="H85" s="43">
        <v>0.16</v>
      </c>
      <c r="I85" s="43">
        <v>9.84</v>
      </c>
      <c r="J85" s="43">
        <v>47</v>
      </c>
      <c r="K85" s="44">
        <v>108</v>
      </c>
      <c r="L85" s="43">
        <v>2.29</v>
      </c>
    </row>
    <row r="86" spans="1:12" ht="15" x14ac:dyDescent="0.25">
      <c r="A86" s="23"/>
      <c r="B86" s="15"/>
      <c r="C86" s="11"/>
      <c r="D86" s="7" t="s">
        <v>39</v>
      </c>
      <c r="E86" s="42" t="s">
        <v>49</v>
      </c>
      <c r="F86" s="43">
        <v>20</v>
      </c>
      <c r="G86" s="43">
        <v>1.32</v>
      </c>
      <c r="H86" s="43">
        <v>0.24</v>
      </c>
      <c r="I86" s="43">
        <v>6.68</v>
      </c>
      <c r="J86" s="43">
        <v>34.799999999999997</v>
      </c>
      <c r="K86" s="44">
        <v>109</v>
      </c>
      <c r="L86" s="43">
        <v>2.06</v>
      </c>
    </row>
    <row r="87" spans="1:12" ht="15" x14ac:dyDescent="0.25">
      <c r="A87" s="23"/>
      <c r="B87" s="15"/>
      <c r="C87" s="11"/>
      <c r="D87" s="6" t="s">
        <v>26</v>
      </c>
      <c r="E87" s="42" t="s">
        <v>62</v>
      </c>
      <c r="F87" s="43">
        <v>60</v>
      </c>
      <c r="G87" s="43">
        <v>0.48</v>
      </c>
      <c r="H87" s="43">
        <v>0.06</v>
      </c>
      <c r="I87" s="43">
        <v>1.5</v>
      </c>
      <c r="J87" s="43">
        <v>8.4</v>
      </c>
      <c r="K87" s="44">
        <v>106</v>
      </c>
      <c r="L87" s="43">
        <v>18.2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18.46</v>
      </c>
      <c r="H89" s="19">
        <f t="shared" ref="H89" si="43">SUM(H82:H88)</f>
        <v>19.229999999999997</v>
      </c>
      <c r="I89" s="19">
        <f t="shared" ref="I89" si="44">SUM(I82:I88)</f>
        <v>61.940000000000005</v>
      </c>
      <c r="J89" s="19">
        <f t="shared" ref="J89:L89" si="45">SUM(J82:J88)</f>
        <v>543.59999999999991</v>
      </c>
      <c r="K89" s="25"/>
      <c r="L89" s="19">
        <f t="shared" si="45"/>
        <v>187.18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18.46</v>
      </c>
      <c r="H100" s="32">
        <f t="shared" ref="H100" si="51">H89+H99</f>
        <v>19.229999999999997</v>
      </c>
      <c r="I100" s="32">
        <f t="shared" ref="I100" si="52">I89+I99</f>
        <v>61.940000000000005</v>
      </c>
      <c r="J100" s="32">
        <f t="shared" ref="J100:L100" si="53">J89+J99</f>
        <v>543.59999999999991</v>
      </c>
      <c r="K100" s="32"/>
      <c r="L100" s="32">
        <f t="shared" si="53"/>
        <v>187.18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66</v>
      </c>
      <c r="E101" s="39" t="s">
        <v>63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>
        <v>405</v>
      </c>
      <c r="L101" s="40">
        <v>114.82</v>
      </c>
    </row>
    <row r="102" spans="1:12" ht="15" x14ac:dyDescent="0.25">
      <c r="A102" s="23"/>
      <c r="B102" s="15"/>
      <c r="C102" s="11"/>
      <c r="D102" s="6" t="s">
        <v>29</v>
      </c>
      <c r="E102" s="42" t="s">
        <v>64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>
        <v>237</v>
      </c>
      <c r="L102" s="43">
        <v>19.97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0.2</v>
      </c>
      <c r="H103" s="43">
        <v>0</v>
      </c>
      <c r="I103" s="43">
        <v>15</v>
      </c>
      <c r="J103" s="43">
        <v>60</v>
      </c>
      <c r="K103" s="44">
        <v>493</v>
      </c>
      <c r="L103" s="43">
        <v>4.0599999999999996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>
        <v>108</v>
      </c>
      <c r="L104" s="43">
        <v>4.58</v>
      </c>
    </row>
    <row r="105" spans="1:12" ht="15" x14ac:dyDescent="0.25">
      <c r="A105" s="23"/>
      <c r="B105" s="15"/>
      <c r="C105" s="11"/>
      <c r="D105" s="7" t="s">
        <v>32</v>
      </c>
      <c r="E105" s="42" t="s">
        <v>49</v>
      </c>
      <c r="F105" s="43">
        <v>20</v>
      </c>
      <c r="G105" s="43">
        <v>1.32</v>
      </c>
      <c r="H105" s="43">
        <v>0.24</v>
      </c>
      <c r="I105" s="43">
        <v>6.68</v>
      </c>
      <c r="J105" s="43">
        <v>34.799999999999997</v>
      </c>
      <c r="K105" s="44">
        <v>109</v>
      </c>
      <c r="L105" s="43">
        <v>2.06</v>
      </c>
    </row>
    <row r="106" spans="1:12" ht="15" x14ac:dyDescent="0.25">
      <c r="A106" s="23"/>
      <c r="B106" s="15"/>
      <c r="C106" s="11"/>
      <c r="D106" s="6" t="s">
        <v>26</v>
      </c>
      <c r="E106" s="42" t="s">
        <v>65</v>
      </c>
      <c r="F106" s="43">
        <v>60</v>
      </c>
      <c r="G106" s="43">
        <v>0.66</v>
      </c>
      <c r="H106" s="43">
        <v>0.12</v>
      </c>
      <c r="I106" s="43">
        <v>2.2799999999999998</v>
      </c>
      <c r="J106" s="43">
        <v>14.4</v>
      </c>
      <c r="K106" s="44">
        <v>107</v>
      </c>
      <c r="L106" s="43">
        <v>24.65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20.02</v>
      </c>
      <c r="H108" s="19">
        <f t="shared" si="54"/>
        <v>18.78</v>
      </c>
      <c r="I108" s="19">
        <f t="shared" si="54"/>
        <v>84.140000000000015</v>
      </c>
      <c r="J108" s="19">
        <f t="shared" si="54"/>
        <v>613.24999999999989</v>
      </c>
      <c r="K108" s="25"/>
      <c r="L108" s="19">
        <f t="shared" ref="L108" si="55">SUM(L101:L107)</f>
        <v>170.14000000000001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570</v>
      </c>
      <c r="G119" s="32">
        <f t="shared" ref="G119" si="58">G108+G118</f>
        <v>20.02</v>
      </c>
      <c r="H119" s="32">
        <f t="shared" ref="H119" si="59">H108+H118</f>
        <v>18.78</v>
      </c>
      <c r="I119" s="32">
        <f t="shared" ref="I119" si="60">I108+I118</f>
        <v>84.140000000000015</v>
      </c>
      <c r="J119" s="32">
        <f t="shared" ref="J119:L119" si="61">J108+J118</f>
        <v>613.24999999999989</v>
      </c>
      <c r="K119" s="32"/>
      <c r="L119" s="32">
        <f t="shared" si="61"/>
        <v>170.14000000000001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28</v>
      </c>
      <c r="E120" s="39" t="s">
        <v>67</v>
      </c>
      <c r="F120" s="40">
        <v>90</v>
      </c>
      <c r="G120" s="40">
        <v>11.04</v>
      </c>
      <c r="H120" s="40">
        <v>11.75</v>
      </c>
      <c r="I120" s="40">
        <v>12.87</v>
      </c>
      <c r="J120" s="40">
        <v>257.39999999999998</v>
      </c>
      <c r="K120" s="41">
        <v>381</v>
      </c>
      <c r="L120" s="40">
        <v>118.18</v>
      </c>
    </row>
    <row r="121" spans="1:12" ht="15" x14ac:dyDescent="0.25">
      <c r="A121" s="14"/>
      <c r="B121" s="15"/>
      <c r="C121" s="11"/>
      <c r="D121" s="6" t="s">
        <v>29</v>
      </c>
      <c r="E121" s="42" t="s">
        <v>68</v>
      </c>
      <c r="F121" s="43">
        <v>150</v>
      </c>
      <c r="G121" s="43">
        <v>3.15</v>
      </c>
      <c r="H121" s="43">
        <v>6.6</v>
      </c>
      <c r="I121" s="43">
        <v>16.350000000000001</v>
      </c>
      <c r="J121" s="43">
        <v>118</v>
      </c>
      <c r="K121" s="44">
        <v>429</v>
      </c>
      <c r="L121" s="43">
        <v>44.21</v>
      </c>
    </row>
    <row r="122" spans="1:12" ht="15" x14ac:dyDescent="0.25">
      <c r="A122" s="14"/>
      <c r="B122" s="15"/>
      <c r="C122" s="11"/>
      <c r="D122" s="7" t="s">
        <v>22</v>
      </c>
      <c r="E122" s="42" t="s">
        <v>69</v>
      </c>
      <c r="F122" s="43">
        <v>200</v>
      </c>
      <c r="G122" s="43">
        <v>0.7</v>
      </c>
      <c r="H122" s="43">
        <v>0.3</v>
      </c>
      <c r="I122" s="43">
        <v>22.8</v>
      </c>
      <c r="J122" s="43">
        <v>97</v>
      </c>
      <c r="K122" s="44">
        <v>519</v>
      </c>
      <c r="L122" s="43">
        <v>14.87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20</v>
      </c>
      <c r="G123" s="43">
        <v>1.52</v>
      </c>
      <c r="H123" s="43">
        <v>0.16</v>
      </c>
      <c r="I123" s="43">
        <v>9.84</v>
      </c>
      <c r="J123" s="43">
        <v>47</v>
      </c>
      <c r="K123" s="44">
        <v>108</v>
      </c>
      <c r="L123" s="43">
        <v>2.29</v>
      </c>
    </row>
    <row r="124" spans="1:12" ht="15" x14ac:dyDescent="0.25">
      <c r="A124" s="14"/>
      <c r="B124" s="15"/>
      <c r="C124" s="11"/>
      <c r="D124" s="7" t="s">
        <v>26</v>
      </c>
      <c r="E124" s="42" t="s">
        <v>62</v>
      </c>
      <c r="F124" s="43">
        <v>60</v>
      </c>
      <c r="G124" s="43">
        <v>0.48</v>
      </c>
      <c r="H124" s="43">
        <v>0.06</v>
      </c>
      <c r="I124" s="43">
        <v>1.5</v>
      </c>
      <c r="J124" s="43">
        <v>8.4</v>
      </c>
      <c r="K124" s="44">
        <v>106</v>
      </c>
      <c r="L124" s="43">
        <v>18.2</v>
      </c>
    </row>
    <row r="125" spans="1:12" ht="15" x14ac:dyDescent="0.25">
      <c r="A125" s="14"/>
      <c r="B125" s="15"/>
      <c r="C125" s="11"/>
      <c r="D125" s="6" t="s">
        <v>32</v>
      </c>
      <c r="E125" s="42" t="s">
        <v>49</v>
      </c>
      <c r="F125" s="43">
        <v>20</v>
      </c>
      <c r="G125" s="43">
        <v>1.98</v>
      </c>
      <c r="H125" s="43">
        <v>0.36</v>
      </c>
      <c r="I125" s="43">
        <v>10.02</v>
      </c>
      <c r="J125" s="43">
        <v>52.2</v>
      </c>
      <c r="K125" s="44">
        <v>109</v>
      </c>
      <c r="L125" s="43">
        <v>2.06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18.87</v>
      </c>
      <c r="H127" s="19">
        <f t="shared" si="62"/>
        <v>19.23</v>
      </c>
      <c r="I127" s="19">
        <f t="shared" si="62"/>
        <v>73.38</v>
      </c>
      <c r="J127" s="19">
        <f t="shared" si="62"/>
        <v>580</v>
      </c>
      <c r="K127" s="25"/>
      <c r="L127" s="19">
        <f t="shared" ref="L127" si="63">SUM(L120:L126)</f>
        <v>199.81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540</v>
      </c>
      <c r="G138" s="32">
        <f t="shared" ref="G138" si="66">G127+G137</f>
        <v>18.87</v>
      </c>
      <c r="H138" s="32">
        <f t="shared" ref="H138" si="67">H127+H137</f>
        <v>19.23</v>
      </c>
      <c r="I138" s="32">
        <f t="shared" ref="I138" si="68">I127+I137</f>
        <v>73.38</v>
      </c>
      <c r="J138" s="32">
        <f t="shared" ref="J138:L138" si="69">J127+J137</f>
        <v>580</v>
      </c>
      <c r="K138" s="32"/>
      <c r="L138" s="32">
        <f t="shared" si="69"/>
        <v>199.81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28</v>
      </c>
      <c r="E139" s="39" t="s">
        <v>70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>
        <v>404</v>
      </c>
      <c r="L139" s="40">
        <v>90.32</v>
      </c>
    </row>
    <row r="140" spans="1:12" ht="15" x14ac:dyDescent="0.25">
      <c r="A140" s="23"/>
      <c r="B140" s="15"/>
      <c r="C140" s="11"/>
      <c r="D140" s="6" t="s">
        <v>29</v>
      </c>
      <c r="E140" s="42" t="s">
        <v>58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>
        <v>291</v>
      </c>
      <c r="L140" s="43">
        <v>17.71</v>
      </c>
    </row>
    <row r="141" spans="1:12" ht="15" x14ac:dyDescent="0.2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1.5</v>
      </c>
      <c r="H141" s="43">
        <v>1.3</v>
      </c>
      <c r="I141" s="43">
        <v>15.9</v>
      </c>
      <c r="J141" s="43">
        <v>81</v>
      </c>
      <c r="K141" s="44" t="s">
        <v>72</v>
      </c>
      <c r="L141" s="43">
        <v>12.69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20</v>
      </c>
      <c r="G142" s="43">
        <v>1.52</v>
      </c>
      <c r="H142" s="43">
        <v>0.16</v>
      </c>
      <c r="I142" s="43">
        <v>7.8</v>
      </c>
      <c r="J142" s="43">
        <v>47</v>
      </c>
      <c r="K142" s="44">
        <v>108</v>
      </c>
      <c r="L142" s="43">
        <v>2.29</v>
      </c>
    </row>
    <row r="143" spans="1:12" ht="15" x14ac:dyDescent="0.25">
      <c r="A143" s="23"/>
      <c r="B143" s="15"/>
      <c r="C143" s="11"/>
      <c r="D143" s="7" t="s">
        <v>26</v>
      </c>
      <c r="E143" s="42" t="s">
        <v>71</v>
      </c>
      <c r="F143" s="43">
        <v>60</v>
      </c>
      <c r="G143" s="43">
        <v>1.34</v>
      </c>
      <c r="H143" s="43">
        <v>3.37</v>
      </c>
      <c r="I143" s="43">
        <v>37.01</v>
      </c>
      <c r="J143" s="43">
        <v>99.74</v>
      </c>
      <c r="K143" s="44">
        <v>175</v>
      </c>
      <c r="L143" s="43">
        <v>39.549999999999997</v>
      </c>
    </row>
    <row r="144" spans="1:12" ht="15" x14ac:dyDescent="0.25">
      <c r="A144" s="23"/>
      <c r="B144" s="15"/>
      <c r="C144" s="11"/>
      <c r="D144" s="6" t="s">
        <v>39</v>
      </c>
      <c r="E144" s="42" t="s">
        <v>49</v>
      </c>
      <c r="F144" s="43">
        <v>20</v>
      </c>
      <c r="G144" s="43">
        <v>1.98</v>
      </c>
      <c r="H144" s="43">
        <v>0.36</v>
      </c>
      <c r="I144" s="43">
        <v>10.02</v>
      </c>
      <c r="J144" s="43">
        <v>52.2</v>
      </c>
      <c r="K144" s="44">
        <v>109</v>
      </c>
      <c r="L144" s="43">
        <v>2.06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20.21</v>
      </c>
      <c r="H146" s="19">
        <f t="shared" si="70"/>
        <v>20.52</v>
      </c>
      <c r="I146" s="19">
        <f t="shared" si="70"/>
        <v>90.289999999999992</v>
      </c>
      <c r="J146" s="19">
        <f t="shared" si="70"/>
        <v>543.42000000000007</v>
      </c>
      <c r="K146" s="25"/>
      <c r="L146" s="19">
        <f t="shared" ref="L146" si="71">SUM(L139:L145)</f>
        <v>164.62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540</v>
      </c>
      <c r="G157" s="32">
        <f t="shared" ref="G157" si="74">G146+G156</f>
        <v>20.21</v>
      </c>
      <c r="H157" s="32">
        <f t="shared" ref="H157" si="75">H146+H156</f>
        <v>20.52</v>
      </c>
      <c r="I157" s="32">
        <f t="shared" ref="I157" si="76">I146+I156</f>
        <v>90.289999999999992</v>
      </c>
      <c r="J157" s="32">
        <f t="shared" ref="J157:L157" si="77">J146+J156</f>
        <v>543.42000000000007</v>
      </c>
      <c r="K157" s="32"/>
      <c r="L157" s="32">
        <f t="shared" si="77"/>
        <v>164.62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>
        <v>317</v>
      </c>
      <c r="L158" s="40">
        <v>102.89</v>
      </c>
    </row>
    <row r="159" spans="1:12" ht="15" x14ac:dyDescent="0.25">
      <c r="A159" s="23"/>
      <c r="B159" s="15"/>
      <c r="C159" s="11"/>
      <c r="D159" s="6" t="s">
        <v>74</v>
      </c>
      <c r="E159" s="42" t="s">
        <v>76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>
        <v>481</v>
      </c>
      <c r="L159" s="43">
        <v>10.37</v>
      </c>
    </row>
    <row r="160" spans="1:12" ht="15" x14ac:dyDescent="0.25">
      <c r="A160" s="23"/>
      <c r="B160" s="15"/>
      <c r="C160" s="11"/>
      <c r="D160" s="7" t="s">
        <v>22</v>
      </c>
      <c r="E160" s="42" t="s">
        <v>77</v>
      </c>
      <c r="F160" s="43">
        <v>200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18.46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20</v>
      </c>
      <c r="G161" s="43">
        <v>1.52</v>
      </c>
      <c r="H161" s="43">
        <v>0.16</v>
      </c>
      <c r="I161" s="43">
        <v>7.8</v>
      </c>
      <c r="J161" s="43">
        <v>47</v>
      </c>
      <c r="K161" s="44">
        <v>108</v>
      </c>
      <c r="L161" s="43">
        <v>2.29</v>
      </c>
    </row>
    <row r="162" spans="1:12" ht="15" x14ac:dyDescent="0.25">
      <c r="A162" s="23"/>
      <c r="B162" s="15"/>
      <c r="C162" s="11"/>
      <c r="D162" s="7" t="s">
        <v>24</v>
      </c>
      <c r="E162" s="42" t="s">
        <v>78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25.74</v>
      </c>
    </row>
    <row r="163" spans="1:12" ht="15" x14ac:dyDescent="0.25">
      <c r="A163" s="23"/>
      <c r="B163" s="15"/>
      <c r="C163" s="11"/>
      <c r="D163" s="6" t="s">
        <v>32</v>
      </c>
      <c r="E163" s="42" t="s">
        <v>49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>
        <v>109</v>
      </c>
      <c r="L163" s="43">
        <v>2.06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29.68</v>
      </c>
      <c r="H165" s="19">
        <f t="shared" si="78"/>
        <v>21.990000000000002</v>
      </c>
      <c r="I165" s="19">
        <f t="shared" si="78"/>
        <v>98.839999999999989</v>
      </c>
      <c r="J165" s="19">
        <f t="shared" si="78"/>
        <v>724.90000000000009</v>
      </c>
      <c r="K165" s="25"/>
      <c r="L165" s="19">
        <f t="shared" ref="L165" si="79">SUM(L158:L164)</f>
        <v>161.81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505</v>
      </c>
      <c r="G176" s="32">
        <f t="shared" ref="G176" si="82">G165+G175</f>
        <v>29.68</v>
      </c>
      <c r="H176" s="32">
        <f t="shared" ref="H176" si="83">H165+H175</f>
        <v>21.990000000000002</v>
      </c>
      <c r="I176" s="32">
        <f t="shared" ref="I176" si="84">I165+I175</f>
        <v>98.839999999999989</v>
      </c>
      <c r="J176" s="32">
        <f t="shared" ref="J176:L176" si="85">J165+J175</f>
        <v>724.90000000000009</v>
      </c>
      <c r="K176" s="32"/>
      <c r="L176" s="32">
        <f t="shared" si="85"/>
        <v>161.81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28</v>
      </c>
      <c r="E177" s="39" t="s">
        <v>67</v>
      </c>
      <c r="F177" s="40">
        <v>90</v>
      </c>
      <c r="G177" s="40">
        <v>12.04</v>
      </c>
      <c r="H177" s="40">
        <v>10.75</v>
      </c>
      <c r="I177" s="40">
        <v>15.97</v>
      </c>
      <c r="J177" s="40">
        <v>257.39999999999998</v>
      </c>
      <c r="K177" s="41">
        <v>381</v>
      </c>
      <c r="L177" s="40">
        <v>118.18</v>
      </c>
    </row>
    <row r="178" spans="1:12" ht="15" x14ac:dyDescent="0.25">
      <c r="A178" s="23"/>
      <c r="B178" s="15"/>
      <c r="C178" s="11"/>
      <c r="D178" s="6" t="s">
        <v>29</v>
      </c>
      <c r="E178" s="42" t="s">
        <v>79</v>
      </c>
      <c r="F178" s="43">
        <v>150</v>
      </c>
      <c r="G178" s="43">
        <v>3.71</v>
      </c>
      <c r="H178" s="43">
        <v>4.67</v>
      </c>
      <c r="I178" s="43">
        <v>38.42</v>
      </c>
      <c r="J178" s="43">
        <v>210.54</v>
      </c>
      <c r="K178" s="44">
        <v>415</v>
      </c>
      <c r="L178" s="43">
        <v>20</v>
      </c>
    </row>
    <row r="179" spans="1:12" ht="15" x14ac:dyDescent="0.25">
      <c r="A179" s="23"/>
      <c r="B179" s="15"/>
      <c r="C179" s="11"/>
      <c r="D179" s="7" t="s">
        <v>22</v>
      </c>
      <c r="E179" s="42" t="s">
        <v>61</v>
      </c>
      <c r="F179" s="43">
        <v>200</v>
      </c>
      <c r="G179" s="43">
        <v>0.1</v>
      </c>
      <c r="H179" s="43">
        <v>0</v>
      </c>
      <c r="I179" s="43">
        <v>15.2</v>
      </c>
      <c r="J179" s="43">
        <v>61</v>
      </c>
      <c r="K179" s="44">
        <v>494</v>
      </c>
      <c r="L179" s="43">
        <v>7.3</v>
      </c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20</v>
      </c>
      <c r="G180" s="43">
        <v>1.52</v>
      </c>
      <c r="H180" s="43">
        <v>0.16</v>
      </c>
      <c r="I180" s="43">
        <v>9.84</v>
      </c>
      <c r="J180" s="43">
        <v>47</v>
      </c>
      <c r="K180" s="44">
        <v>108</v>
      </c>
      <c r="L180" s="43">
        <v>2.29</v>
      </c>
    </row>
    <row r="181" spans="1:12" ht="15" x14ac:dyDescent="0.25">
      <c r="A181" s="23"/>
      <c r="B181" s="15"/>
      <c r="C181" s="11"/>
      <c r="D181" s="7" t="s">
        <v>32</v>
      </c>
      <c r="E181" s="42" t="s">
        <v>49</v>
      </c>
      <c r="F181" s="43">
        <v>20</v>
      </c>
      <c r="G181" s="43">
        <v>1.98</v>
      </c>
      <c r="H181" s="43">
        <v>0.36</v>
      </c>
      <c r="I181" s="43">
        <v>10.02</v>
      </c>
      <c r="J181" s="43">
        <v>52.2</v>
      </c>
      <c r="K181" s="44">
        <v>109</v>
      </c>
      <c r="L181" s="43">
        <v>2.06</v>
      </c>
    </row>
    <row r="182" spans="1:12" ht="15" x14ac:dyDescent="0.25">
      <c r="A182" s="23"/>
      <c r="B182" s="15"/>
      <c r="C182" s="11"/>
      <c r="D182" s="6" t="s">
        <v>26</v>
      </c>
      <c r="E182" s="42" t="s">
        <v>56</v>
      </c>
      <c r="F182" s="43">
        <v>60</v>
      </c>
      <c r="G182" s="43">
        <v>0.9</v>
      </c>
      <c r="H182" s="43">
        <v>2.2999999999999998</v>
      </c>
      <c r="I182" s="43">
        <v>4.04</v>
      </c>
      <c r="J182" s="43">
        <v>53.4</v>
      </c>
      <c r="K182" s="44">
        <v>50</v>
      </c>
      <c r="L182" s="43">
        <v>7.19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20.25</v>
      </c>
      <c r="H184" s="19">
        <f t="shared" si="86"/>
        <v>18.239999999999998</v>
      </c>
      <c r="I184" s="19">
        <f t="shared" si="86"/>
        <v>93.490000000000009</v>
      </c>
      <c r="J184" s="19">
        <f t="shared" si="86"/>
        <v>681.54</v>
      </c>
      <c r="K184" s="25"/>
      <c r="L184" s="19">
        <f t="shared" ref="L184" si="87">SUM(L177:L183)</f>
        <v>157.02000000000001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90">G184+G194</f>
        <v>20.25</v>
      </c>
      <c r="H195" s="32">
        <f t="shared" ref="H195" si="91">H184+H194</f>
        <v>18.239999999999998</v>
      </c>
      <c r="I195" s="32">
        <f t="shared" ref="I195" si="92">I184+I194</f>
        <v>93.490000000000009</v>
      </c>
      <c r="J195" s="32">
        <f t="shared" ref="J195:L195" si="93">J184+J194</f>
        <v>681.54</v>
      </c>
      <c r="K195" s="32"/>
      <c r="L195" s="32">
        <f t="shared" si="93"/>
        <v>157.02000000000001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20.164000000000001</v>
      </c>
      <c r="H196" s="34">
        <f t="shared" si="94"/>
        <v>19.233000000000001</v>
      </c>
      <c r="I196" s="34">
        <f t="shared" si="94"/>
        <v>81.154000000000011</v>
      </c>
      <c r="J196" s="34">
        <f t="shared" si="94"/>
        <v>600.72499999999991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167.27699999999999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2022-05-16T14:23:56Z</dcterms:created>
  <dcterms:modified xsi:type="dcterms:W3CDTF">2025-02-12T06:30:17Z</dcterms:modified>
</cp:coreProperties>
</file>