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по 6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06" i="1" l="1"/>
  <c r="A406" i="1"/>
  <c r="L405" i="1"/>
  <c r="J405" i="1"/>
  <c r="I405" i="1"/>
  <c r="H405" i="1"/>
  <c r="G405" i="1"/>
  <c r="F405" i="1"/>
  <c r="B396" i="1"/>
  <c r="A396" i="1"/>
  <c r="L395" i="1"/>
  <c r="L406" i="1" s="1"/>
  <c r="J395" i="1"/>
  <c r="J406" i="1" s="1"/>
  <c r="I395" i="1"/>
  <c r="I406" i="1" s="1"/>
  <c r="H395" i="1"/>
  <c r="H406" i="1" s="1"/>
  <c r="G395" i="1"/>
  <c r="G406" i="1" s="1"/>
  <c r="F395" i="1"/>
  <c r="B386" i="1"/>
  <c r="A386" i="1"/>
  <c r="L385" i="1"/>
  <c r="J385" i="1"/>
  <c r="I385" i="1"/>
  <c r="H385" i="1"/>
  <c r="G385" i="1"/>
  <c r="F385" i="1"/>
  <c r="B376" i="1"/>
  <c r="A376" i="1"/>
  <c r="L375" i="1"/>
  <c r="L386" i="1" s="1"/>
  <c r="J375" i="1"/>
  <c r="J386" i="1" s="1"/>
  <c r="I375" i="1"/>
  <c r="I386" i="1" s="1"/>
  <c r="H375" i="1"/>
  <c r="H386" i="1" s="1"/>
  <c r="G375" i="1"/>
  <c r="G386" i="1" s="1"/>
  <c r="F375" i="1"/>
  <c r="F386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6" i="1"/>
  <c r="A346" i="1"/>
  <c r="L345" i="1"/>
  <c r="J345" i="1"/>
  <c r="I345" i="1"/>
  <c r="H345" i="1"/>
  <c r="G345" i="1"/>
  <c r="F345" i="1"/>
  <c r="B336" i="1"/>
  <c r="A336" i="1"/>
  <c r="L335" i="1"/>
  <c r="L346" i="1" s="1"/>
  <c r="J335" i="1"/>
  <c r="J346" i="1" s="1"/>
  <c r="I335" i="1"/>
  <c r="I346" i="1" s="1"/>
  <c r="H335" i="1"/>
  <c r="H346" i="1" s="1"/>
  <c r="G335" i="1"/>
  <c r="G346" i="1" s="1"/>
  <c r="F335" i="1"/>
  <c r="F346" i="1" s="1"/>
  <c r="B326" i="1"/>
  <c r="A326" i="1"/>
  <c r="L325" i="1"/>
  <c r="J325" i="1"/>
  <c r="I325" i="1"/>
  <c r="H325" i="1"/>
  <c r="G325" i="1"/>
  <c r="F325" i="1"/>
  <c r="B316" i="1"/>
  <c r="A316" i="1"/>
  <c r="L315" i="1"/>
  <c r="L326" i="1" s="1"/>
  <c r="J315" i="1"/>
  <c r="J326" i="1" s="1"/>
  <c r="I315" i="1"/>
  <c r="I326" i="1" s="1"/>
  <c r="H315" i="1"/>
  <c r="H326" i="1" s="1"/>
  <c r="G315" i="1"/>
  <c r="F315" i="1"/>
  <c r="F326" i="1" s="1"/>
  <c r="B306" i="1"/>
  <c r="A306" i="1"/>
  <c r="L305" i="1"/>
  <c r="J305" i="1"/>
  <c r="I305" i="1"/>
  <c r="H305" i="1"/>
  <c r="G305" i="1"/>
  <c r="F305" i="1"/>
  <c r="B296" i="1"/>
  <c r="A296" i="1"/>
  <c r="L295" i="1"/>
  <c r="L306" i="1" s="1"/>
  <c r="J295" i="1"/>
  <c r="J306" i="1" s="1"/>
  <c r="I295" i="1"/>
  <c r="H295" i="1"/>
  <c r="H306" i="1" s="1"/>
  <c r="G295" i="1"/>
  <c r="G306" i="1" s="1"/>
  <c r="F295" i="1"/>
  <c r="F306" i="1" s="1"/>
  <c r="B286" i="1"/>
  <c r="A286" i="1"/>
  <c r="L285" i="1"/>
  <c r="J285" i="1"/>
  <c r="I285" i="1"/>
  <c r="H285" i="1"/>
  <c r="G285" i="1"/>
  <c r="F285" i="1"/>
  <c r="B276" i="1"/>
  <c r="A276" i="1"/>
  <c r="L275" i="1"/>
  <c r="L286" i="1" s="1"/>
  <c r="J275" i="1"/>
  <c r="J286" i="1" s="1"/>
  <c r="I275" i="1"/>
  <c r="I286" i="1" s="1"/>
  <c r="H275" i="1"/>
  <c r="H286" i="1" s="1"/>
  <c r="G275" i="1"/>
  <c r="G286" i="1" s="1"/>
  <c r="F275" i="1"/>
  <c r="F286" i="1" s="1"/>
  <c r="B266" i="1"/>
  <c r="A266" i="1"/>
  <c r="L265" i="1"/>
  <c r="J265" i="1"/>
  <c r="I265" i="1"/>
  <c r="H265" i="1"/>
  <c r="G265" i="1"/>
  <c r="F265" i="1"/>
  <c r="B256" i="1"/>
  <c r="A256" i="1"/>
  <c r="L255" i="1"/>
  <c r="L266" i="1" s="1"/>
  <c r="J255" i="1"/>
  <c r="J266" i="1" s="1"/>
  <c r="I255" i="1"/>
  <c r="I266" i="1" s="1"/>
  <c r="H255" i="1"/>
  <c r="H266" i="1" s="1"/>
  <c r="G255" i="1"/>
  <c r="G266" i="1" s="1"/>
  <c r="F255" i="1"/>
  <c r="F266" i="1" s="1"/>
  <c r="B246" i="1"/>
  <c r="A246" i="1"/>
  <c r="L245" i="1"/>
  <c r="J245" i="1"/>
  <c r="I245" i="1"/>
  <c r="H245" i="1"/>
  <c r="G245" i="1"/>
  <c r="F245" i="1"/>
  <c r="B236" i="1"/>
  <c r="A236" i="1"/>
  <c r="L235" i="1"/>
  <c r="L246" i="1" s="1"/>
  <c r="J235" i="1"/>
  <c r="J246" i="1" s="1"/>
  <c r="I235" i="1"/>
  <c r="I246" i="1" s="1"/>
  <c r="H235" i="1"/>
  <c r="H246" i="1" s="1"/>
  <c r="G235" i="1"/>
  <c r="G246" i="1" s="1"/>
  <c r="F235" i="1"/>
  <c r="F246" i="1" s="1"/>
  <c r="B226" i="1"/>
  <c r="A226" i="1"/>
  <c r="L225" i="1"/>
  <c r="J225" i="1"/>
  <c r="I225" i="1"/>
  <c r="H225" i="1"/>
  <c r="G225" i="1"/>
  <c r="F225" i="1"/>
  <c r="B216" i="1"/>
  <c r="A216" i="1"/>
  <c r="L215" i="1"/>
  <c r="L226" i="1" s="1"/>
  <c r="J215" i="1"/>
  <c r="J226" i="1" s="1"/>
  <c r="I215" i="1"/>
  <c r="I226" i="1" s="1"/>
  <c r="H215" i="1"/>
  <c r="H226" i="1" s="1"/>
  <c r="G215" i="1"/>
  <c r="G226" i="1" s="1"/>
  <c r="F215" i="1"/>
  <c r="F226" i="1" s="1"/>
  <c r="G326" i="1" l="1"/>
  <c r="I306" i="1"/>
  <c r="F406" i="1"/>
  <c r="B206" i="1"/>
  <c r="A206" i="1"/>
  <c r="L205" i="1"/>
  <c r="J205" i="1"/>
  <c r="I205" i="1"/>
  <c r="H205" i="1"/>
  <c r="G205" i="1"/>
  <c r="F205" i="1"/>
  <c r="B196" i="1"/>
  <c r="A196" i="1"/>
  <c r="L195" i="1"/>
  <c r="L206" i="1" s="1"/>
  <c r="J195" i="1"/>
  <c r="J206" i="1" s="1"/>
  <c r="I195" i="1"/>
  <c r="I206" i="1" s="1"/>
  <c r="H195" i="1"/>
  <c r="H206" i="1" s="1"/>
  <c r="G195" i="1"/>
  <c r="G206" i="1" s="1"/>
  <c r="F195" i="1"/>
  <c r="F206" i="1" s="1"/>
  <c r="B186" i="1"/>
  <c r="A186" i="1"/>
  <c r="L185" i="1"/>
  <c r="J185" i="1"/>
  <c r="I185" i="1"/>
  <c r="H185" i="1"/>
  <c r="G185" i="1"/>
  <c r="F185" i="1"/>
  <c r="B176" i="1"/>
  <c r="A176" i="1"/>
  <c r="L175" i="1"/>
  <c r="J175" i="1"/>
  <c r="J186" i="1" s="1"/>
  <c r="I175" i="1"/>
  <c r="H175" i="1"/>
  <c r="H186" i="1" s="1"/>
  <c r="G175" i="1"/>
  <c r="G186" i="1" s="1"/>
  <c r="F175" i="1"/>
  <c r="F186" i="1" s="1"/>
  <c r="B166" i="1"/>
  <c r="A166" i="1"/>
  <c r="L165" i="1"/>
  <c r="J165" i="1"/>
  <c r="I165" i="1"/>
  <c r="H165" i="1"/>
  <c r="G165" i="1"/>
  <c r="F165" i="1"/>
  <c r="B156" i="1"/>
  <c r="A156" i="1"/>
  <c r="L155" i="1"/>
  <c r="J155" i="1"/>
  <c r="J166" i="1" s="1"/>
  <c r="I155" i="1"/>
  <c r="H155" i="1"/>
  <c r="H166" i="1" s="1"/>
  <c r="G155" i="1"/>
  <c r="G166" i="1" s="1"/>
  <c r="F155" i="1"/>
  <c r="F166" i="1" s="1"/>
  <c r="B146" i="1"/>
  <c r="A146" i="1"/>
  <c r="L145" i="1"/>
  <c r="J145" i="1"/>
  <c r="I145" i="1"/>
  <c r="H145" i="1"/>
  <c r="G145" i="1"/>
  <c r="F145" i="1"/>
  <c r="B136" i="1"/>
  <c r="A136" i="1"/>
  <c r="L135" i="1"/>
  <c r="J135" i="1"/>
  <c r="J146" i="1" s="1"/>
  <c r="I135" i="1"/>
  <c r="I146" i="1" s="1"/>
  <c r="H135" i="1"/>
  <c r="H146" i="1" s="1"/>
  <c r="G135" i="1"/>
  <c r="G146" i="1" s="1"/>
  <c r="F135" i="1"/>
  <c r="F146" i="1" s="1"/>
  <c r="B126" i="1"/>
  <c r="A126" i="1"/>
  <c r="L125" i="1"/>
  <c r="J125" i="1"/>
  <c r="I125" i="1"/>
  <c r="H125" i="1"/>
  <c r="G125" i="1"/>
  <c r="F125" i="1"/>
  <c r="B116" i="1"/>
  <c r="A116" i="1"/>
  <c r="L115" i="1"/>
  <c r="J115" i="1"/>
  <c r="J126" i="1" s="1"/>
  <c r="I115" i="1"/>
  <c r="H115" i="1"/>
  <c r="H126" i="1" s="1"/>
  <c r="G115" i="1"/>
  <c r="G126" i="1" s="1"/>
  <c r="F115" i="1"/>
  <c r="F126" i="1" s="1"/>
  <c r="B106" i="1"/>
  <c r="A106" i="1"/>
  <c r="L105" i="1"/>
  <c r="J105" i="1"/>
  <c r="I105" i="1"/>
  <c r="H105" i="1"/>
  <c r="G105" i="1"/>
  <c r="F105" i="1"/>
  <c r="B96" i="1"/>
  <c r="A96" i="1"/>
  <c r="L95" i="1"/>
  <c r="J95" i="1"/>
  <c r="J106" i="1" s="1"/>
  <c r="I95" i="1"/>
  <c r="H95" i="1"/>
  <c r="H106" i="1" s="1"/>
  <c r="G95" i="1"/>
  <c r="G106" i="1" s="1"/>
  <c r="F95" i="1"/>
  <c r="F106" i="1" s="1"/>
  <c r="B86" i="1"/>
  <c r="A86" i="1"/>
  <c r="L85" i="1"/>
  <c r="J85" i="1"/>
  <c r="I85" i="1"/>
  <c r="H85" i="1"/>
  <c r="G85" i="1"/>
  <c r="F85" i="1"/>
  <c r="B76" i="1"/>
  <c r="A76" i="1"/>
  <c r="L75" i="1"/>
  <c r="J75" i="1"/>
  <c r="I75" i="1"/>
  <c r="H75" i="1"/>
  <c r="H86" i="1" s="1"/>
  <c r="G75" i="1"/>
  <c r="G86" i="1" s="1"/>
  <c r="F75" i="1"/>
  <c r="F86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I55" i="1"/>
  <c r="H55" i="1"/>
  <c r="H66" i="1" s="1"/>
  <c r="G55" i="1"/>
  <c r="G66" i="1" s="1"/>
  <c r="F55" i="1"/>
  <c r="F66" i="1" s="1"/>
  <c r="B46" i="1"/>
  <c r="A46" i="1"/>
  <c r="L45" i="1"/>
  <c r="J45" i="1"/>
  <c r="I45" i="1"/>
  <c r="H45" i="1"/>
  <c r="G45" i="1"/>
  <c r="F45" i="1"/>
  <c r="B36" i="1"/>
  <c r="A36" i="1"/>
  <c r="L35" i="1"/>
  <c r="J35" i="1"/>
  <c r="J46" i="1" s="1"/>
  <c r="I35" i="1"/>
  <c r="I46" i="1" s="1"/>
  <c r="H35" i="1"/>
  <c r="H46" i="1" s="1"/>
  <c r="G35" i="1"/>
  <c r="G46" i="1" s="1"/>
  <c r="F35" i="1"/>
  <c r="F46" i="1" s="1"/>
  <c r="B26" i="1"/>
  <c r="A26" i="1"/>
  <c r="L25" i="1"/>
  <c r="J25" i="1"/>
  <c r="I25" i="1"/>
  <c r="H25" i="1"/>
  <c r="G25" i="1"/>
  <c r="F25" i="1"/>
  <c r="B16" i="1"/>
  <c r="A16" i="1"/>
  <c r="L15" i="1"/>
  <c r="J15" i="1"/>
  <c r="I15" i="1"/>
  <c r="H15" i="1"/>
  <c r="H26" i="1" s="1"/>
  <c r="H407" i="1" s="1"/>
  <c r="G15" i="1"/>
  <c r="G26" i="1" s="1"/>
  <c r="G407" i="1" s="1"/>
  <c r="F15" i="1"/>
  <c r="F26" i="1" s="1"/>
  <c r="J86" i="1" l="1"/>
  <c r="L86" i="1"/>
  <c r="I106" i="1"/>
  <c r="L106" i="1"/>
  <c r="L166" i="1"/>
  <c r="I186" i="1"/>
  <c r="L186" i="1"/>
  <c r="I166" i="1"/>
  <c r="L146" i="1"/>
  <c r="I126" i="1"/>
  <c r="L126" i="1"/>
  <c r="I86" i="1"/>
  <c r="I66" i="1"/>
  <c r="J66" i="1"/>
  <c r="L46" i="1"/>
  <c r="I26" i="1"/>
  <c r="I407" i="1" s="1"/>
  <c r="J26" i="1"/>
  <c r="J407" i="1" s="1"/>
  <c r="L26" i="1"/>
  <c r="L407" i="1" s="1"/>
  <c r="F407" i="1"/>
</calcChain>
</file>

<file path=xl/sharedStrings.xml><?xml version="1.0" encoding="utf-8"?>
<sst xmlns="http://schemas.openxmlformats.org/spreadsheetml/2006/main" count="478" uniqueCount="121">
  <si>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</si>
  <si>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</si>
  <si>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</si>
  <si>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</si>
  <si>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</si>
  <si>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</si>
  <si>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</si>
  <si>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</si>
  <si>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</si>
  <si>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</si>
  <si>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</si>
  <si>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</si>
  <si>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</si>
  <si>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</si>
  <si>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</si>
  <si>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</si>
  <si>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</si>
  <si>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</si>
  <si>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</si>
  <si>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</si>
  <si>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</si>
  <si>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</si>
  <si>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</si>
  <si>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</si>
  <si>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</si>
  <si>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</si>
  <si>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</si>
  <si>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</si>
  <si>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</si>
  <si>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</si>
  <si>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</si>
  <si>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</si>
  <si>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</si>
  <si>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</si>
  <si>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</si>
  <si>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</si>
  <si>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</si>
  <si>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</si>
  <si>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</si>
  <si>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Овощи натуральные (помидоры)</t>
  </si>
  <si>
    <t>Макаронные изделия отварные</t>
  </si>
  <si>
    <t>Чай с сахаром</t>
  </si>
  <si>
    <t>Хлеб пшеничный</t>
  </si>
  <si>
    <t>Хлеб ржаной</t>
  </si>
  <si>
    <t>МАОУ СОШ № 2.</t>
  </si>
  <si>
    <t>Гуляш  (1-й вариант)</t>
  </si>
  <si>
    <t>367 (1)</t>
  </si>
  <si>
    <t>180</t>
  </si>
  <si>
    <t>291</t>
  </si>
  <si>
    <t>200</t>
  </si>
  <si>
    <t>493</t>
  </si>
  <si>
    <t>20</t>
  </si>
  <si>
    <t>108</t>
  </si>
  <si>
    <t>60</t>
  </si>
  <si>
    <t>106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</si>
  <si>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</si>
  <si>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</si>
  <si>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</si>
  <si>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</si>
  <si>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</si>
  <si>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</si>
  <si>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</si>
  <si>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</si>
  <si>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</si>
  <si>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</si>
  <si>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30</t>
  </si>
  <si>
    <t>100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</si>
  <si>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</si>
  <si>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</si>
  <si>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</si>
  <si>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</si>
  <si>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</si>
  <si>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</si>
  <si>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</si>
  <si>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</si>
  <si>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дополнительно</t>
  </si>
  <si>
    <t>Сыр твердый порциями</t>
  </si>
  <si>
    <t>10</t>
  </si>
  <si>
    <t>Омлет натуральный</t>
  </si>
  <si>
    <t>301</t>
  </si>
  <si>
    <t>Какао с молоком (1-й вариант)</t>
  </si>
  <si>
    <t>496</t>
  </si>
  <si>
    <t>Батон нарезной</t>
  </si>
  <si>
    <t>111</t>
  </si>
  <si>
    <t>Горошек зеленый</t>
  </si>
  <si>
    <t>1/1</t>
  </si>
  <si>
    <t>Масло сливочное</t>
  </si>
  <si>
    <t>105</t>
  </si>
  <si>
    <t>Котлеты, биточки, шницели из говядины</t>
  </si>
  <si>
    <t>381</t>
  </si>
  <si>
    <t>Капуста отварная с маслом</t>
  </si>
  <si>
    <t>178</t>
  </si>
  <si>
    <t>Салат из белокочанной капусты с морковью</t>
  </si>
  <si>
    <t>4</t>
  </si>
  <si>
    <t>Курица в соусе томатном</t>
  </si>
  <si>
    <t>120</t>
  </si>
  <si>
    <t>405</t>
  </si>
  <si>
    <t>Чай с лимоном</t>
  </si>
  <si>
    <t>494</t>
  </si>
  <si>
    <t>Плоды свежие (груши)</t>
  </si>
  <si>
    <t>112</t>
  </si>
  <si>
    <t>Шницель рыбный натуральный</t>
  </si>
  <si>
    <t>258</t>
  </si>
  <si>
    <t>Картофельное пюре</t>
  </si>
  <si>
    <t>429</t>
  </si>
  <si>
    <t>Напиток из шиповника</t>
  </si>
  <si>
    <t>519</t>
  </si>
  <si>
    <t>Птица отварная</t>
  </si>
  <si>
    <t>80</t>
  </si>
  <si>
    <t>404</t>
  </si>
  <si>
    <t>Пудинг из творога паровой</t>
  </si>
  <si>
    <t>317</t>
  </si>
  <si>
    <t>соус</t>
  </si>
  <si>
    <t>Молоко сгущенное</t>
  </si>
  <si>
    <t>481</t>
  </si>
  <si>
    <t>Кофейный напиток с молоком</t>
  </si>
  <si>
    <t>501</t>
  </si>
  <si>
    <t>Рагу из овощей</t>
  </si>
  <si>
    <t>195</t>
  </si>
  <si>
    <t>Салат из свежих огурцов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</si>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</sst>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.5"/>
      <color rgb="FF00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7"/>
  <sheetViews>
    <sheetView tabSelected="1" zoomScaleNormal="100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D16" sqref="D16:L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44</v>
      </c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8" t="s">
        <v>45</v>
      </c>
      <c r="F6" s="59">
        <v>100</v>
      </c>
      <c r="G6" s="59">
        <v>17.170000000000002</v>
      </c>
      <c r="H6" s="59">
        <v>18.329999999999998</v>
      </c>
      <c r="I6" s="59">
        <v>3.5</v>
      </c>
      <c r="J6" s="59">
        <v>247.5</v>
      </c>
      <c r="K6" s="60" t="s">
        <v>46</v>
      </c>
      <c r="L6" s="59">
        <v>65.09</v>
      </c>
    </row>
    <row r="7" spans="1:12" ht="15" x14ac:dyDescent="0.25">
      <c r="A7" s="23"/>
      <c r="B7" s="15"/>
      <c r="C7" s="11"/>
      <c r="D7" s="6" t="s">
        <v>29</v>
      </c>
      <c r="E7" s="61" t="s">
        <v>40</v>
      </c>
      <c r="F7" s="62" t="s">
        <v>47</v>
      </c>
      <c r="G7" s="62">
        <v>6.79</v>
      </c>
      <c r="H7" s="62">
        <v>0.81</v>
      </c>
      <c r="I7" s="62">
        <v>34.85</v>
      </c>
      <c r="J7" s="62">
        <v>173.88</v>
      </c>
      <c r="K7" s="63" t="s">
        <v>48</v>
      </c>
      <c r="L7" s="62">
        <v>14.26</v>
      </c>
    </row>
    <row r="8" spans="1:12" ht="15" x14ac:dyDescent="0.25">
      <c r="A8" s="23"/>
      <c r="B8" s="15"/>
      <c r="C8" s="11"/>
      <c r="D8" s="7" t="s">
        <v>22</v>
      </c>
      <c r="E8" s="61" t="s">
        <v>41</v>
      </c>
      <c r="F8" s="62" t="s">
        <v>49</v>
      </c>
      <c r="G8" s="62">
        <v>0.2</v>
      </c>
      <c r="H8" s="62">
        <v>0</v>
      </c>
      <c r="I8" s="62">
        <v>15.02</v>
      </c>
      <c r="J8" s="62">
        <v>58.76</v>
      </c>
      <c r="K8" s="63" t="s">
        <v>50</v>
      </c>
      <c r="L8" s="62">
        <v>3.87</v>
      </c>
    </row>
    <row r="9" spans="1:12" ht="15" x14ac:dyDescent="0.25">
      <c r="A9" s="23"/>
      <c r="B9" s="15"/>
      <c r="C9" s="11"/>
      <c r="D9" s="7" t="s">
        <v>23</v>
      </c>
      <c r="E9" s="61" t="s">
        <v>42</v>
      </c>
      <c r="F9" s="62" t="s">
        <v>51</v>
      </c>
      <c r="G9" s="62">
        <v>1.52</v>
      </c>
      <c r="H9" s="62">
        <v>0.16</v>
      </c>
      <c r="I9" s="62">
        <v>9.84</v>
      </c>
      <c r="J9" s="62">
        <v>47</v>
      </c>
      <c r="K9" s="63" t="s">
        <v>52</v>
      </c>
      <c r="L9" s="62">
        <v>1.3</v>
      </c>
    </row>
    <row r="10" spans="1:12" ht="15" x14ac:dyDescent="0.25">
      <c r="A10" s="23"/>
      <c r="B10" s="15"/>
      <c r="C10" s="11"/>
      <c r="D10" s="7" t="s">
        <v>24</v>
      </c>
      <c r="E10" s="61"/>
      <c r="F10" s="62"/>
      <c r="G10" s="62"/>
      <c r="H10" s="62"/>
      <c r="I10" s="62"/>
      <c r="J10" s="62"/>
      <c r="K10" s="63"/>
      <c r="L10" s="62"/>
    </row>
    <row r="11" spans="1:12" ht="15" x14ac:dyDescent="0.25">
      <c r="A11" s="23"/>
      <c r="B11" s="15"/>
      <c r="C11" s="11"/>
      <c r="D11" s="6" t="s">
        <v>26</v>
      </c>
      <c r="E11" s="61" t="s">
        <v>39</v>
      </c>
      <c r="F11" s="62" t="s">
        <v>53</v>
      </c>
      <c r="G11" s="62">
        <v>0.66</v>
      </c>
      <c r="H11" s="62">
        <v>0.12</v>
      </c>
      <c r="I11" s="62">
        <v>2.2799999999999998</v>
      </c>
      <c r="J11" s="62">
        <v>14.4</v>
      </c>
      <c r="K11" s="63" t="s">
        <v>54</v>
      </c>
      <c r="L11" s="62">
        <v>10.52</v>
      </c>
    </row>
    <row r="12" spans="1:12" ht="15" x14ac:dyDescent="0.25">
      <c r="A12" s="23"/>
      <c r="B12" s="15"/>
      <c r="C12" s="11"/>
      <c r="D12" s="6" t="s">
        <v>32</v>
      </c>
      <c r="E12" s="61" t="s">
        <v>43</v>
      </c>
      <c r="F12" s="62">
        <v>30</v>
      </c>
      <c r="G12" s="62">
        <v>1.98</v>
      </c>
      <c r="H12" s="62">
        <v>0.36</v>
      </c>
      <c r="I12" s="62">
        <v>10.02</v>
      </c>
      <c r="J12" s="62">
        <v>52.2</v>
      </c>
      <c r="K12" s="63" t="s">
        <v>55</v>
      </c>
      <c r="L12" s="62">
        <v>1.75</v>
      </c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130</v>
      </c>
      <c r="G15" s="19">
        <f t="shared" ref="G15:J15" si="0">SUM(G6:G14)</f>
        <v>28.32</v>
      </c>
      <c r="H15" s="19">
        <f t="shared" si="0"/>
        <v>19.779999999999998</v>
      </c>
      <c r="I15" s="19">
        <f t="shared" si="0"/>
        <v>75.510000000000005</v>
      </c>
      <c r="J15" s="19">
        <f t="shared" si="0"/>
        <v>593.74</v>
      </c>
      <c r="K15" s="25"/>
      <c r="L15" s="19">
        <f t="shared" ref="L15" si="1">SUM(L6:L14)</f>
        <v>96.79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/>
      <c r="E16" s="61"/>
      <c r="F16" s="62"/>
      <c r="G16" s="62"/>
      <c r="H16" s="62"/>
      <c r="I16" s="62"/>
      <c r="J16" s="62"/>
      <c r="K16" s="63"/>
      <c r="L16" s="62"/>
    </row>
    <row r="17" spans="1:12" ht="15" x14ac:dyDescent="0.25">
      <c r="A17" s="23"/>
      <c r="B17" s="15"/>
      <c r="C17" s="11"/>
      <c r="D17" s="7"/>
      <c r="E17" s="61"/>
      <c r="F17" s="62"/>
      <c r="G17" s="62"/>
      <c r="H17" s="62"/>
      <c r="I17" s="62"/>
      <c r="J17" s="62"/>
      <c r="K17" s="63"/>
      <c r="L17" s="62"/>
    </row>
    <row r="18" spans="1:12" ht="15" x14ac:dyDescent="0.25">
      <c r="A18" s="23"/>
      <c r="B18" s="15"/>
      <c r="C18" s="11"/>
      <c r="D18" s="7"/>
      <c r="E18" s="61"/>
      <c r="F18" s="62"/>
      <c r="G18" s="62"/>
      <c r="H18" s="62"/>
      <c r="I18" s="62"/>
      <c r="J18" s="62"/>
      <c r="K18" s="63"/>
      <c r="L18" s="62"/>
    </row>
    <row r="19" spans="1:12" ht="15" x14ac:dyDescent="0.25">
      <c r="A19" s="23"/>
      <c r="B19" s="15"/>
      <c r="C19" s="11"/>
      <c r="D19" s="7"/>
      <c r="E19" s="61"/>
      <c r="F19" s="62"/>
      <c r="G19" s="62"/>
      <c r="H19" s="62"/>
      <c r="I19" s="62"/>
      <c r="J19" s="62"/>
      <c r="K19" s="63"/>
      <c r="L19" s="62"/>
    </row>
    <row r="20" spans="1:12" ht="15" x14ac:dyDescent="0.25">
      <c r="A20" s="23"/>
      <c r="B20" s="15"/>
      <c r="C20" s="11"/>
      <c r="D20" s="7"/>
      <c r="E20" s="61"/>
      <c r="F20" s="62"/>
      <c r="G20" s="62"/>
      <c r="H20" s="62"/>
      <c r="I20" s="62"/>
      <c r="J20" s="62"/>
      <c r="K20" s="63"/>
      <c r="L20" s="62"/>
    </row>
    <row r="21" spans="1:12" ht="15" x14ac:dyDescent="0.25">
      <c r="A21" s="23"/>
      <c r="B21" s="15"/>
      <c r="C21" s="11"/>
      <c r="D21" s="7"/>
      <c r="E21" s="61"/>
      <c r="F21" s="62"/>
      <c r="G21" s="62"/>
      <c r="H21" s="62"/>
      <c r="I21" s="62"/>
      <c r="J21" s="62"/>
      <c r="K21" s="63"/>
      <c r="L21" s="62"/>
    </row>
    <row r="22" spans="1:12" ht="15" x14ac:dyDescent="0.25">
      <c r="A22" s="23"/>
      <c r="B22" s="15"/>
      <c r="C22" s="11"/>
      <c r="D22" s="7"/>
      <c r="E22" s="61"/>
      <c r="F22" s="62"/>
      <c r="G22" s="62"/>
      <c r="H22" s="62"/>
      <c r="I22" s="62"/>
      <c r="J22" s="62"/>
      <c r="K22" s="63"/>
      <c r="L22" s="62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0</v>
      </c>
      <c r="G25" s="19">
        <f t="shared" ref="G25:J25" si="2">SUM(G16:G24)</f>
        <v>0</v>
      </c>
      <c r="H25" s="19">
        <f t="shared" si="2"/>
        <v>0</v>
      </c>
      <c r="I25" s="19">
        <f t="shared" si="2"/>
        <v>0</v>
      </c>
      <c r="J25" s="19">
        <f t="shared" si="2"/>
        <v>0</v>
      </c>
      <c r="K25" s="25"/>
      <c r="L25" s="19">
        <f t="shared" ref="L25" si="3">SUM(L16:L24)</f>
        <v>0</v>
      </c>
    </row>
    <row r="26" spans="1:12" ht="15" x14ac:dyDescent="0.2">
      <c r="A26" s="29">
        <f>A6</f>
        <v>1</v>
      </c>
      <c r="B26" s="30">
        <f>B6</f>
        <v>1</v>
      </c>
      <c r="C26" s="53" t="s">
        <v>4</v>
      </c>
      <c r="D26" s="54"/>
      <c r="E26" s="31"/>
      <c r="F26" s="32">
        <f>F15+F25</f>
        <v>130</v>
      </c>
      <c r="G26" s="32">
        <f t="shared" ref="G26:J26" si="4">G15+G25</f>
        <v>28.32</v>
      </c>
      <c r="H26" s="32">
        <f t="shared" si="4"/>
        <v>19.779999999999998</v>
      </c>
      <c r="I26" s="32">
        <f t="shared" si="4"/>
        <v>75.510000000000005</v>
      </c>
      <c r="J26" s="32">
        <f t="shared" si="4"/>
        <v>593.74</v>
      </c>
      <c r="K26" s="32"/>
      <c r="L26" s="32">
        <f t="shared" ref="L26" si="5">L15+L25</f>
        <v>96.79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58" t="s">
        <v>56</v>
      </c>
      <c r="F27" s="59" t="s">
        <v>57</v>
      </c>
      <c r="G27" s="59">
        <v>13.32</v>
      </c>
      <c r="H27" s="59">
        <v>1.88</v>
      </c>
      <c r="I27" s="59">
        <v>5.2</v>
      </c>
      <c r="J27" s="59">
        <v>189.8</v>
      </c>
      <c r="K27" s="60" t="s">
        <v>58</v>
      </c>
      <c r="L27" s="59">
        <v>40.090000000000003</v>
      </c>
    </row>
    <row r="28" spans="1:12" ht="15" x14ac:dyDescent="0.25">
      <c r="A28" s="14"/>
      <c r="B28" s="15"/>
      <c r="C28" s="11"/>
      <c r="D28" s="6" t="s">
        <v>29</v>
      </c>
      <c r="E28" s="61" t="s">
        <v>59</v>
      </c>
      <c r="F28" s="62" t="s">
        <v>60</v>
      </c>
      <c r="G28" s="62">
        <v>22.2</v>
      </c>
      <c r="H28" s="62">
        <v>3.13</v>
      </c>
      <c r="I28" s="62">
        <v>8.67</v>
      </c>
      <c r="J28" s="62">
        <v>149.66999999999999</v>
      </c>
      <c r="K28" s="63" t="s">
        <v>61</v>
      </c>
      <c r="L28" s="62">
        <v>28.46</v>
      </c>
    </row>
    <row r="29" spans="1:12" ht="25.5" x14ac:dyDescent="0.25">
      <c r="A29" s="14"/>
      <c r="B29" s="15"/>
      <c r="C29" s="11"/>
      <c r="D29" s="7" t="s">
        <v>22</v>
      </c>
      <c r="E29" s="61" t="s">
        <v>62</v>
      </c>
      <c r="F29" s="62" t="s">
        <v>49</v>
      </c>
      <c r="G29" s="62">
        <v>0.4</v>
      </c>
      <c r="H29" s="62">
        <v>0</v>
      </c>
      <c r="I29" s="62">
        <v>20</v>
      </c>
      <c r="J29" s="62">
        <v>80</v>
      </c>
      <c r="K29" s="63" t="s">
        <v>63</v>
      </c>
      <c r="L29" s="62">
        <v>14.39</v>
      </c>
    </row>
    <row r="30" spans="1:12" ht="15" x14ac:dyDescent="0.25">
      <c r="A30" s="14"/>
      <c r="B30" s="15"/>
      <c r="C30" s="11"/>
      <c r="D30" s="7" t="s">
        <v>23</v>
      </c>
      <c r="E30" s="61" t="s">
        <v>42</v>
      </c>
      <c r="F30" s="62" t="s">
        <v>51</v>
      </c>
      <c r="G30" s="62">
        <v>1.52</v>
      </c>
      <c r="H30" s="62">
        <v>0.16</v>
      </c>
      <c r="I30" s="62">
        <v>9.84</v>
      </c>
      <c r="J30" s="62">
        <v>47</v>
      </c>
      <c r="K30" s="63" t="s">
        <v>52</v>
      </c>
      <c r="L30" s="62">
        <v>1.3</v>
      </c>
    </row>
    <row r="31" spans="1:12" ht="15" x14ac:dyDescent="0.25">
      <c r="A31" s="14"/>
      <c r="B31" s="15"/>
      <c r="C31" s="11"/>
      <c r="D31" s="7" t="s">
        <v>24</v>
      </c>
      <c r="E31" s="61"/>
      <c r="F31" s="62"/>
      <c r="G31" s="62"/>
      <c r="H31" s="62"/>
      <c r="I31" s="62"/>
      <c r="J31" s="62"/>
      <c r="K31" s="63"/>
      <c r="L31" s="62"/>
    </row>
    <row r="32" spans="1:12" ht="15" x14ac:dyDescent="0.25">
      <c r="A32" s="14"/>
      <c r="B32" s="15"/>
      <c r="C32" s="11"/>
      <c r="D32" s="6" t="s">
        <v>26</v>
      </c>
      <c r="E32" s="61" t="s">
        <v>64</v>
      </c>
      <c r="F32" s="62" t="s">
        <v>53</v>
      </c>
      <c r="G32" s="62">
        <v>0.48</v>
      </c>
      <c r="H32" s="62">
        <v>0.06</v>
      </c>
      <c r="I32" s="62">
        <v>1.5</v>
      </c>
      <c r="J32" s="62">
        <v>8.4</v>
      </c>
      <c r="K32" s="63" t="s">
        <v>54</v>
      </c>
      <c r="L32" s="62">
        <v>10.8</v>
      </c>
    </row>
    <row r="33" spans="1:12" ht="15" x14ac:dyDescent="0.25">
      <c r="A33" s="14"/>
      <c r="B33" s="15"/>
      <c r="C33" s="11"/>
      <c r="D33" s="6" t="s">
        <v>32</v>
      </c>
      <c r="E33" s="61" t="s">
        <v>43</v>
      </c>
      <c r="F33" s="62" t="s">
        <v>65</v>
      </c>
      <c r="G33" s="62">
        <v>1.98</v>
      </c>
      <c r="H33" s="62">
        <v>0.36</v>
      </c>
      <c r="I33" s="62">
        <v>10.02</v>
      </c>
      <c r="J33" s="62">
        <v>52.2</v>
      </c>
      <c r="K33" s="63" t="s">
        <v>55</v>
      </c>
      <c r="L33" s="62">
        <v>1.75</v>
      </c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33</v>
      </c>
      <c r="E35" s="9"/>
      <c r="F35" s="19">
        <f>SUM(F27:F34)</f>
        <v>0</v>
      </c>
      <c r="G35" s="19">
        <f>SUM(G27:G34)</f>
        <v>39.899999999999991</v>
      </c>
      <c r="H35" s="19">
        <f>SUM(H27:H34)</f>
        <v>5.59</v>
      </c>
      <c r="I35" s="19">
        <f>SUM(I27:I34)</f>
        <v>55.230000000000004</v>
      </c>
      <c r="J35" s="19">
        <f>SUM(J27:J34)</f>
        <v>527.07000000000005</v>
      </c>
      <c r="K35" s="25"/>
      <c r="L35" s="19">
        <f>SUM(L27:L34)</f>
        <v>96.79</v>
      </c>
    </row>
    <row r="36" spans="1:12" ht="15" x14ac:dyDescent="0.25">
      <c r="A36" s="13">
        <f>A27</f>
        <v>1</v>
      </c>
      <c r="B36" s="13">
        <f>B27</f>
        <v>2</v>
      </c>
      <c r="C36" s="10" t="s">
        <v>25</v>
      </c>
      <c r="D36" s="7"/>
      <c r="E36" s="61"/>
      <c r="F36" s="62"/>
      <c r="G36" s="62"/>
      <c r="H36" s="62"/>
      <c r="I36" s="62"/>
      <c r="J36" s="62"/>
      <c r="K36" s="63"/>
      <c r="L36" s="62"/>
    </row>
    <row r="37" spans="1:12" ht="15" x14ac:dyDescent="0.25">
      <c r="A37" s="14"/>
      <c r="B37" s="15"/>
      <c r="C37" s="11"/>
      <c r="D37" s="7"/>
      <c r="E37" s="61"/>
      <c r="F37" s="62"/>
      <c r="G37" s="62"/>
      <c r="H37" s="62"/>
      <c r="I37" s="62"/>
      <c r="J37" s="62"/>
      <c r="K37" s="63"/>
      <c r="L37" s="62"/>
    </row>
    <row r="38" spans="1:12" ht="15" x14ac:dyDescent="0.25">
      <c r="A38" s="14"/>
      <c r="B38" s="15"/>
      <c r="C38" s="11"/>
      <c r="D38" s="7"/>
      <c r="E38" s="61"/>
      <c r="F38" s="62"/>
      <c r="G38" s="62"/>
      <c r="H38" s="62"/>
      <c r="I38" s="62"/>
      <c r="J38" s="62"/>
      <c r="K38" s="63"/>
      <c r="L38" s="62"/>
    </row>
    <row r="39" spans="1:12" ht="15" x14ac:dyDescent="0.25">
      <c r="A39" s="14"/>
      <c r="B39" s="15"/>
      <c r="C39" s="11"/>
      <c r="D39" s="7"/>
      <c r="E39" s="61"/>
      <c r="F39" s="62"/>
      <c r="G39" s="62"/>
      <c r="H39" s="62"/>
      <c r="I39" s="62"/>
      <c r="J39" s="62"/>
      <c r="K39" s="63"/>
      <c r="L39" s="62"/>
    </row>
    <row r="40" spans="1:12" ht="15" x14ac:dyDescent="0.25">
      <c r="A40" s="14"/>
      <c r="B40" s="15"/>
      <c r="C40" s="11"/>
      <c r="D40" s="7"/>
      <c r="E40" s="61"/>
      <c r="F40" s="62"/>
      <c r="G40" s="62"/>
      <c r="H40" s="62"/>
      <c r="I40" s="62"/>
      <c r="J40" s="62"/>
      <c r="K40" s="63"/>
      <c r="L40" s="62"/>
    </row>
    <row r="41" spans="1:12" ht="15" x14ac:dyDescent="0.25">
      <c r="A41" s="14"/>
      <c r="B41" s="15"/>
      <c r="C41" s="11"/>
      <c r="D41" s="7"/>
      <c r="E41" s="61"/>
      <c r="F41" s="62"/>
      <c r="G41" s="62"/>
      <c r="H41" s="62"/>
      <c r="I41" s="62"/>
      <c r="J41" s="62"/>
      <c r="K41" s="63"/>
      <c r="L41" s="62"/>
    </row>
    <row r="42" spans="1:12" ht="15" x14ac:dyDescent="0.25">
      <c r="A42" s="14"/>
      <c r="B42" s="15"/>
      <c r="C42" s="11"/>
      <c r="D42" s="7"/>
      <c r="E42" s="61"/>
      <c r="F42" s="62"/>
      <c r="G42" s="62"/>
      <c r="H42" s="62"/>
      <c r="I42" s="62"/>
      <c r="J42" s="62"/>
      <c r="K42" s="63"/>
      <c r="L42" s="62"/>
    </row>
    <row r="43" spans="1:12" ht="15" x14ac:dyDescent="0.25">
      <c r="A43" s="14"/>
      <c r="B43" s="15"/>
      <c r="C43" s="11"/>
      <c r="D43" s="6"/>
      <c r="E43" s="61"/>
      <c r="F43" s="62"/>
      <c r="G43" s="62"/>
      <c r="H43" s="62"/>
      <c r="I43" s="62"/>
      <c r="J43" s="62"/>
      <c r="K43" s="63"/>
      <c r="L43" s="62"/>
    </row>
    <row r="44" spans="1:12" ht="15" x14ac:dyDescent="0.25">
      <c r="A44" s="14"/>
      <c r="B44" s="15"/>
      <c r="C44" s="11"/>
      <c r="D44" s="6"/>
      <c r="E44" s="61"/>
      <c r="F44" s="62"/>
      <c r="G44" s="62"/>
      <c r="H44" s="62"/>
      <c r="I44" s="62"/>
      <c r="J44" s="62"/>
      <c r="K44" s="63"/>
      <c r="L44" s="62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SUM(F36:F44)</f>
        <v>0</v>
      </c>
      <c r="G45" s="19">
        <f t="shared" ref="G45" si="6">SUM(G36:G44)</f>
        <v>0</v>
      </c>
      <c r="H45" s="19">
        <f t="shared" ref="H45" si="7">SUM(H36:H44)</f>
        <v>0</v>
      </c>
      <c r="I45" s="19">
        <f t="shared" ref="I45" si="8">SUM(I36:I44)</f>
        <v>0</v>
      </c>
      <c r="J45" s="19">
        <f t="shared" ref="J45:L45" si="9">SUM(J36:J44)</f>
        <v>0</v>
      </c>
      <c r="K45" s="25"/>
      <c r="L45" s="19">
        <f t="shared" si="9"/>
        <v>0</v>
      </c>
    </row>
    <row r="46" spans="1:12" ht="15.75" customHeight="1" x14ac:dyDescent="0.2">
      <c r="A46" s="33">
        <f>A27</f>
        <v>1</v>
      </c>
      <c r="B46" s="33">
        <f>B27</f>
        <v>2</v>
      </c>
      <c r="C46" s="53" t="s">
        <v>4</v>
      </c>
      <c r="D46" s="54"/>
      <c r="E46" s="31"/>
      <c r="F46" s="32">
        <f>F35+F45</f>
        <v>0</v>
      </c>
      <c r="G46" s="32">
        <f t="shared" ref="G46" si="10">G35+G45</f>
        <v>39.899999999999991</v>
      </c>
      <c r="H46" s="32">
        <f t="shared" ref="H46" si="11">H35+H45</f>
        <v>5.59</v>
      </c>
      <c r="I46" s="32">
        <f t="shared" ref="I46" si="12">I35+I45</f>
        <v>55.230000000000004</v>
      </c>
      <c r="J46" s="32">
        <f t="shared" ref="J46:L46" si="13">J35+J45</f>
        <v>527.07000000000005</v>
      </c>
      <c r="K46" s="32"/>
      <c r="L46" s="32">
        <f t="shared" si="13"/>
        <v>96.79</v>
      </c>
    </row>
    <row r="47" spans="1:12" ht="15" x14ac:dyDescent="0.25">
      <c r="A47" s="20">
        <v>1</v>
      </c>
      <c r="B47" s="21">
        <v>3</v>
      </c>
      <c r="C47" s="22" t="s">
        <v>20</v>
      </c>
      <c r="D47" s="5" t="s">
        <v>21</v>
      </c>
      <c r="E47" s="58" t="s">
        <v>69</v>
      </c>
      <c r="F47" s="59" t="s">
        <v>57</v>
      </c>
      <c r="G47" s="59">
        <v>13.5</v>
      </c>
      <c r="H47" s="59">
        <v>9.64</v>
      </c>
      <c r="I47" s="59">
        <v>8.36</v>
      </c>
      <c r="J47" s="59">
        <v>169.71</v>
      </c>
      <c r="K47" s="60" t="s">
        <v>70</v>
      </c>
      <c r="L47" s="59">
        <v>59.97</v>
      </c>
    </row>
    <row r="48" spans="1:12" ht="15" x14ac:dyDescent="0.25">
      <c r="A48" s="23"/>
      <c r="B48" s="15"/>
      <c r="C48" s="11"/>
      <c r="D48" s="6" t="s">
        <v>29</v>
      </c>
      <c r="E48" s="61" t="s">
        <v>71</v>
      </c>
      <c r="F48" s="62" t="s">
        <v>60</v>
      </c>
      <c r="G48" s="62">
        <v>4.8</v>
      </c>
      <c r="H48" s="62">
        <v>8.5500000000000007</v>
      </c>
      <c r="I48" s="62">
        <v>26.82</v>
      </c>
      <c r="J48" s="62">
        <v>203.4</v>
      </c>
      <c r="K48" s="63" t="s">
        <v>72</v>
      </c>
      <c r="L48" s="62">
        <v>10.43</v>
      </c>
    </row>
    <row r="49" spans="1:12" ht="15" x14ac:dyDescent="0.25">
      <c r="A49" s="23"/>
      <c r="B49" s="15"/>
      <c r="C49" s="11"/>
      <c r="D49" s="7" t="s">
        <v>22</v>
      </c>
      <c r="E49" s="61" t="s">
        <v>73</v>
      </c>
      <c r="F49" s="62" t="s">
        <v>49</v>
      </c>
      <c r="G49" s="62">
        <v>0</v>
      </c>
      <c r="H49" s="62">
        <v>0</v>
      </c>
      <c r="I49" s="62">
        <v>18.399999999999999</v>
      </c>
      <c r="J49" s="62">
        <v>74</v>
      </c>
      <c r="K49" s="63" t="s">
        <v>74</v>
      </c>
      <c r="L49" s="62">
        <v>14.1</v>
      </c>
    </row>
    <row r="50" spans="1:12" ht="15" x14ac:dyDescent="0.25">
      <c r="A50" s="23"/>
      <c r="B50" s="15"/>
      <c r="C50" s="11"/>
      <c r="D50" s="7" t="s">
        <v>23</v>
      </c>
      <c r="E50" s="61" t="s">
        <v>42</v>
      </c>
      <c r="F50" s="62" t="s">
        <v>51</v>
      </c>
      <c r="G50" s="62">
        <v>1.52</v>
      </c>
      <c r="H50" s="62">
        <v>0.16</v>
      </c>
      <c r="I50" s="62">
        <v>9.84</v>
      </c>
      <c r="J50" s="62">
        <v>47</v>
      </c>
      <c r="K50" s="63" t="s">
        <v>52</v>
      </c>
      <c r="L50" s="62">
        <v>1.3</v>
      </c>
    </row>
    <row r="51" spans="1:12" ht="15" x14ac:dyDescent="0.25">
      <c r="A51" s="23"/>
      <c r="B51" s="15"/>
      <c r="C51" s="11"/>
      <c r="D51" s="7" t="s">
        <v>24</v>
      </c>
      <c r="E51" s="61"/>
      <c r="F51" s="62"/>
      <c r="G51" s="62"/>
      <c r="H51" s="62"/>
      <c r="I51" s="62"/>
      <c r="J51" s="62"/>
      <c r="K51" s="63"/>
      <c r="L51" s="62"/>
    </row>
    <row r="52" spans="1:12" ht="15" x14ac:dyDescent="0.25">
      <c r="A52" s="23"/>
      <c r="B52" s="15"/>
      <c r="C52" s="11"/>
      <c r="D52" s="6" t="s">
        <v>75</v>
      </c>
      <c r="E52" s="61" t="s">
        <v>76</v>
      </c>
      <c r="F52" s="62" t="s">
        <v>77</v>
      </c>
      <c r="G52" s="62">
        <v>2.6</v>
      </c>
      <c r="H52" s="62">
        <v>2.65</v>
      </c>
      <c r="I52" s="62">
        <v>0.35</v>
      </c>
      <c r="J52" s="62">
        <v>35.56</v>
      </c>
      <c r="K52" s="63" t="s">
        <v>66</v>
      </c>
      <c r="L52" s="62">
        <v>9.24</v>
      </c>
    </row>
    <row r="53" spans="1:12" ht="15" x14ac:dyDescent="0.25">
      <c r="A53" s="23"/>
      <c r="B53" s="15"/>
      <c r="C53" s="11"/>
      <c r="D53" s="6" t="s">
        <v>32</v>
      </c>
      <c r="E53" s="61" t="s">
        <v>43</v>
      </c>
      <c r="F53" s="62" t="s">
        <v>65</v>
      </c>
      <c r="G53" s="62">
        <v>1.98</v>
      </c>
      <c r="H53" s="62">
        <v>0.36</v>
      </c>
      <c r="I53" s="62">
        <v>10.02</v>
      </c>
      <c r="J53" s="62">
        <v>52.2</v>
      </c>
      <c r="K53" s="63" t="s">
        <v>55</v>
      </c>
      <c r="L53" s="62">
        <v>1.75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SUM(F47:F54)</f>
        <v>0</v>
      </c>
      <c r="G55" s="19">
        <f>SUM(G47:G54)</f>
        <v>24.400000000000002</v>
      </c>
      <c r="H55" s="19">
        <f>SUM(H47:H54)</f>
        <v>21.36</v>
      </c>
      <c r="I55" s="19">
        <f>SUM(I47:I54)</f>
        <v>73.790000000000006</v>
      </c>
      <c r="J55" s="19">
        <f>SUM(J47:J54)</f>
        <v>581.87000000000012</v>
      </c>
      <c r="K55" s="25"/>
      <c r="L55" s="19">
        <f>SUM(L47:L54)</f>
        <v>96.789999999999992</v>
      </c>
    </row>
    <row r="56" spans="1:12" ht="15" x14ac:dyDescent="0.25">
      <c r="A56" s="26">
        <f>A47</f>
        <v>1</v>
      </c>
      <c r="B56" s="13">
        <f>B47</f>
        <v>3</v>
      </c>
      <c r="C56" s="10" t="s">
        <v>25</v>
      </c>
      <c r="D56" s="7"/>
      <c r="E56" s="61"/>
      <c r="F56" s="62"/>
      <c r="G56" s="62"/>
      <c r="H56" s="62"/>
      <c r="I56" s="62"/>
      <c r="J56" s="62"/>
      <c r="K56" s="63"/>
      <c r="L56" s="62"/>
    </row>
    <row r="57" spans="1:12" ht="15" x14ac:dyDescent="0.25">
      <c r="A57" s="23"/>
      <c r="B57" s="15"/>
      <c r="C57" s="11"/>
      <c r="D57" s="7"/>
      <c r="E57" s="61"/>
      <c r="F57" s="62"/>
      <c r="G57" s="62"/>
      <c r="H57" s="62"/>
      <c r="I57" s="62"/>
      <c r="J57" s="62"/>
      <c r="K57" s="63"/>
      <c r="L57" s="62"/>
    </row>
    <row r="58" spans="1:12" ht="15" x14ac:dyDescent="0.25">
      <c r="A58" s="23"/>
      <c r="B58" s="15"/>
      <c r="C58" s="11"/>
      <c r="D58" s="7"/>
      <c r="E58" s="61"/>
      <c r="F58" s="62"/>
      <c r="G58" s="62"/>
      <c r="H58" s="62"/>
      <c r="I58" s="62"/>
      <c r="J58" s="62"/>
      <c r="K58" s="63"/>
      <c r="L58" s="62"/>
    </row>
    <row r="59" spans="1:12" ht="15" x14ac:dyDescent="0.25">
      <c r="A59" s="23"/>
      <c r="B59" s="15"/>
      <c r="C59" s="11"/>
      <c r="D59" s="7"/>
      <c r="E59" s="61"/>
      <c r="F59" s="62"/>
      <c r="G59" s="62"/>
      <c r="H59" s="62"/>
      <c r="I59" s="62"/>
      <c r="J59" s="62"/>
      <c r="K59" s="63"/>
      <c r="L59" s="62"/>
    </row>
    <row r="60" spans="1:12" ht="15" x14ac:dyDescent="0.25">
      <c r="A60" s="23"/>
      <c r="B60" s="15"/>
      <c r="C60" s="11"/>
      <c r="D60" s="7"/>
      <c r="E60" s="61"/>
      <c r="F60" s="62"/>
      <c r="G60" s="62"/>
      <c r="H60" s="62"/>
      <c r="I60" s="62"/>
      <c r="J60" s="62"/>
      <c r="K60" s="63"/>
      <c r="L60" s="62"/>
    </row>
    <row r="61" spans="1:12" ht="15" x14ac:dyDescent="0.25">
      <c r="A61" s="23"/>
      <c r="B61" s="15"/>
      <c r="C61" s="11"/>
      <c r="D61" s="7"/>
      <c r="E61" s="61"/>
      <c r="F61" s="62"/>
      <c r="G61" s="62"/>
      <c r="H61" s="62"/>
      <c r="I61" s="62"/>
      <c r="J61" s="62"/>
      <c r="K61" s="63"/>
      <c r="L61" s="62"/>
    </row>
    <row r="62" spans="1:12" ht="15" x14ac:dyDescent="0.25">
      <c r="A62" s="23"/>
      <c r="B62" s="15"/>
      <c r="C62" s="11"/>
      <c r="D62" s="7"/>
      <c r="E62" s="61"/>
      <c r="F62" s="62"/>
      <c r="G62" s="62"/>
      <c r="H62" s="62"/>
      <c r="I62" s="62"/>
      <c r="J62" s="62"/>
      <c r="K62" s="63"/>
      <c r="L62" s="62"/>
    </row>
    <row r="63" spans="1:12" ht="15" x14ac:dyDescent="0.25">
      <c r="A63" s="23"/>
      <c r="B63" s="15"/>
      <c r="C63" s="11"/>
      <c r="D63" s="6"/>
      <c r="E63" s="61"/>
      <c r="F63" s="62"/>
      <c r="G63" s="62"/>
      <c r="H63" s="62"/>
      <c r="I63" s="62"/>
      <c r="J63" s="62"/>
      <c r="K63" s="63"/>
      <c r="L63" s="62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SUM(F56:F64)</f>
        <v>0</v>
      </c>
      <c r="G65" s="19">
        <f t="shared" ref="G65" si="14">SUM(G56:G64)</f>
        <v>0</v>
      </c>
      <c r="H65" s="19">
        <f t="shared" ref="H65" si="15">SUM(H56:H64)</f>
        <v>0</v>
      </c>
      <c r="I65" s="19">
        <f t="shared" ref="I65" si="16">SUM(I56:I64)</f>
        <v>0</v>
      </c>
      <c r="J65" s="19">
        <f t="shared" ref="J65:L65" si="17">SUM(J56:J64)</f>
        <v>0</v>
      </c>
      <c r="K65" s="25"/>
      <c r="L65" s="19">
        <f t="shared" si="17"/>
        <v>0</v>
      </c>
    </row>
    <row r="66" spans="1:12" ht="15.75" customHeight="1" x14ac:dyDescent="0.2">
      <c r="A66" s="29">
        <f>A47</f>
        <v>1</v>
      </c>
      <c r="B66" s="30">
        <f>B47</f>
        <v>3</v>
      </c>
      <c r="C66" s="53" t="s">
        <v>4</v>
      </c>
      <c r="D66" s="54"/>
      <c r="E66" s="31"/>
      <c r="F66" s="32">
        <f>F55+F65</f>
        <v>0</v>
      </c>
      <c r="G66" s="32">
        <f t="shared" ref="G66" si="18">G55+G65</f>
        <v>24.400000000000002</v>
      </c>
      <c r="H66" s="32">
        <f t="shared" ref="H66" si="19">H55+H65</f>
        <v>21.36</v>
      </c>
      <c r="I66" s="32">
        <f t="shared" ref="I66" si="20">I55+I65</f>
        <v>73.790000000000006</v>
      </c>
      <c r="J66" s="32">
        <f t="shared" ref="J66:L66" si="21">J55+J65</f>
        <v>581.87000000000012</v>
      </c>
      <c r="K66" s="32"/>
      <c r="L66" s="32">
        <f t="shared" si="21"/>
        <v>96.789999999999992</v>
      </c>
    </row>
    <row r="67" spans="1:12" ht="15" x14ac:dyDescent="0.25">
      <c r="A67" s="20">
        <v>1</v>
      </c>
      <c r="B67" s="21">
        <v>4</v>
      </c>
      <c r="C67" s="22" t="s">
        <v>20</v>
      </c>
      <c r="D67" s="5" t="s">
        <v>21</v>
      </c>
      <c r="E67" s="58" t="s">
        <v>78</v>
      </c>
      <c r="F67" s="59">
        <v>200</v>
      </c>
      <c r="G67" s="59">
        <v>12.93</v>
      </c>
      <c r="H67" s="59">
        <v>20.07</v>
      </c>
      <c r="I67" s="59">
        <v>3.46</v>
      </c>
      <c r="J67" s="59">
        <v>244.62</v>
      </c>
      <c r="K67" s="60" t="s">
        <v>79</v>
      </c>
      <c r="L67" s="59">
        <v>41.97</v>
      </c>
    </row>
    <row r="68" spans="1:12" ht="15" x14ac:dyDescent="0.25">
      <c r="A68" s="23"/>
      <c r="B68" s="15"/>
      <c r="C68" s="11"/>
      <c r="D68" s="6" t="s">
        <v>29</v>
      </c>
      <c r="E68" s="61"/>
      <c r="F68" s="62"/>
      <c r="G68" s="62"/>
      <c r="H68" s="62"/>
      <c r="I68" s="62"/>
      <c r="J68" s="62"/>
      <c r="K68" s="63"/>
      <c r="L68" s="62"/>
    </row>
    <row r="69" spans="1:12" ht="15" x14ac:dyDescent="0.25">
      <c r="A69" s="23"/>
      <c r="B69" s="15"/>
      <c r="C69" s="11"/>
      <c r="D69" s="7" t="s">
        <v>22</v>
      </c>
      <c r="E69" s="61" t="s">
        <v>80</v>
      </c>
      <c r="F69" s="62" t="s">
        <v>49</v>
      </c>
      <c r="G69" s="62">
        <v>3.6</v>
      </c>
      <c r="H69" s="62">
        <v>3.3</v>
      </c>
      <c r="I69" s="62">
        <v>25</v>
      </c>
      <c r="J69" s="62">
        <v>144</v>
      </c>
      <c r="K69" s="63" t="s">
        <v>81</v>
      </c>
      <c r="L69" s="62">
        <v>17.260000000000002</v>
      </c>
    </row>
    <row r="70" spans="1:12" ht="15" x14ac:dyDescent="0.25">
      <c r="A70" s="23"/>
      <c r="B70" s="15"/>
      <c r="C70" s="11"/>
      <c r="D70" s="7" t="s">
        <v>23</v>
      </c>
      <c r="E70" s="61" t="s">
        <v>82</v>
      </c>
      <c r="F70" s="62" t="s">
        <v>51</v>
      </c>
      <c r="G70" s="62">
        <v>1.5</v>
      </c>
      <c r="H70" s="62">
        <v>0.57999999999999996</v>
      </c>
      <c r="I70" s="62">
        <v>10.28</v>
      </c>
      <c r="J70" s="62">
        <v>52.4</v>
      </c>
      <c r="K70" s="63" t="s">
        <v>83</v>
      </c>
      <c r="L70" s="62">
        <v>3.25</v>
      </c>
    </row>
    <row r="71" spans="1:12" ht="15" x14ac:dyDescent="0.25">
      <c r="A71" s="23"/>
      <c r="B71" s="15"/>
      <c r="C71" s="11"/>
      <c r="D71" s="7" t="s">
        <v>24</v>
      </c>
      <c r="E71" s="61" t="s">
        <v>84</v>
      </c>
      <c r="F71" s="62" t="s">
        <v>53</v>
      </c>
      <c r="G71" s="62">
        <v>1.86</v>
      </c>
      <c r="H71" s="62">
        <v>2.2200000000000002</v>
      </c>
      <c r="I71" s="62">
        <v>3.84</v>
      </c>
      <c r="J71" s="62">
        <v>43.2</v>
      </c>
      <c r="K71" s="63" t="s">
        <v>85</v>
      </c>
      <c r="L71" s="62">
        <v>22.69</v>
      </c>
    </row>
    <row r="72" spans="1:12" ht="15" x14ac:dyDescent="0.25">
      <c r="A72" s="23"/>
      <c r="B72" s="15"/>
      <c r="C72" s="11"/>
      <c r="D72" s="6" t="s">
        <v>75</v>
      </c>
      <c r="E72" s="61" t="s">
        <v>86</v>
      </c>
      <c r="F72" s="62" t="s">
        <v>77</v>
      </c>
      <c r="G72" s="62">
        <v>0.05</v>
      </c>
      <c r="H72" s="62">
        <v>8.25</v>
      </c>
      <c r="I72" s="62">
        <v>0.08</v>
      </c>
      <c r="J72" s="62">
        <v>74.8</v>
      </c>
      <c r="K72" s="63" t="s">
        <v>87</v>
      </c>
      <c r="L72" s="62">
        <v>9.8699999999999992</v>
      </c>
    </row>
    <row r="73" spans="1:12" ht="15" x14ac:dyDescent="0.25">
      <c r="A73" s="23"/>
      <c r="B73" s="15"/>
      <c r="C73" s="11"/>
      <c r="D73" s="6" t="s">
        <v>23</v>
      </c>
      <c r="E73" s="61" t="s">
        <v>43</v>
      </c>
      <c r="F73" s="62" t="s">
        <v>65</v>
      </c>
      <c r="G73" s="62">
        <v>1.98</v>
      </c>
      <c r="H73" s="62">
        <v>0.36</v>
      </c>
      <c r="I73" s="62">
        <v>10.02</v>
      </c>
      <c r="J73" s="62">
        <v>52.2</v>
      </c>
      <c r="K73" s="63" t="s">
        <v>55</v>
      </c>
      <c r="L73" s="62">
        <v>1.75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SUM(F67:F74)</f>
        <v>200</v>
      </c>
      <c r="G75" s="19">
        <f t="shared" ref="G75" si="22">SUM(G67:G74)</f>
        <v>21.92</v>
      </c>
      <c r="H75" s="19">
        <f t="shared" ref="H75" si="23">SUM(H67:H74)</f>
        <v>34.78</v>
      </c>
      <c r="I75" s="19">
        <f t="shared" ref="I75" si="24">SUM(I67:I74)</f>
        <v>52.679999999999993</v>
      </c>
      <c r="J75" s="19">
        <f t="shared" ref="J75:L75" si="25">SUM(J67:J74)</f>
        <v>611.22</v>
      </c>
      <c r="K75" s="25"/>
      <c r="L75" s="19">
        <f t="shared" si="25"/>
        <v>96.79</v>
      </c>
    </row>
    <row r="76" spans="1:12" ht="15" x14ac:dyDescent="0.25">
      <c r="A76" s="26">
        <f>A67</f>
        <v>1</v>
      </c>
      <c r="B76" s="13">
        <f>B67</f>
        <v>4</v>
      </c>
      <c r="C76" s="10" t="s">
        <v>25</v>
      </c>
      <c r="D76" s="7"/>
      <c r="E76" s="61"/>
      <c r="F76" s="62"/>
      <c r="G76" s="62"/>
      <c r="H76" s="62"/>
      <c r="I76" s="62"/>
      <c r="J76" s="62"/>
      <c r="K76" s="63"/>
      <c r="L76" s="62"/>
    </row>
    <row r="77" spans="1:12" ht="15" x14ac:dyDescent="0.25">
      <c r="A77" s="23"/>
      <c r="B77" s="15"/>
      <c r="C77" s="11"/>
      <c r="D77" s="7"/>
      <c r="E77" s="61"/>
      <c r="F77" s="62"/>
      <c r="G77" s="62"/>
      <c r="H77" s="62"/>
      <c r="I77" s="62"/>
      <c r="J77" s="62"/>
      <c r="K77" s="63"/>
      <c r="L77" s="62"/>
    </row>
    <row r="78" spans="1:12" ht="15" x14ac:dyDescent="0.25">
      <c r="A78" s="23"/>
      <c r="B78" s="15"/>
      <c r="C78" s="11"/>
      <c r="D78" s="7"/>
      <c r="E78" s="61"/>
      <c r="F78" s="62"/>
      <c r="G78" s="62"/>
      <c r="H78" s="62"/>
      <c r="I78" s="62"/>
      <c r="J78" s="62"/>
      <c r="K78" s="63"/>
      <c r="L78" s="62"/>
    </row>
    <row r="79" spans="1:12" ht="15" x14ac:dyDescent="0.25">
      <c r="A79" s="23"/>
      <c r="B79" s="15"/>
      <c r="C79" s="11"/>
      <c r="D79" s="7"/>
      <c r="E79" s="61"/>
      <c r="F79" s="62"/>
      <c r="G79" s="62"/>
      <c r="H79" s="62"/>
      <c r="I79" s="62"/>
      <c r="J79" s="62"/>
      <c r="K79" s="63"/>
      <c r="L79" s="62"/>
    </row>
    <row r="80" spans="1:12" ht="15" x14ac:dyDescent="0.25">
      <c r="A80" s="23"/>
      <c r="B80" s="15"/>
      <c r="C80" s="11"/>
      <c r="D80" s="7"/>
      <c r="E80" s="61"/>
      <c r="F80" s="62"/>
      <c r="G80" s="62"/>
      <c r="H80" s="62"/>
      <c r="I80" s="62"/>
      <c r="J80" s="62"/>
      <c r="K80" s="63"/>
      <c r="L80" s="62"/>
    </row>
    <row r="81" spans="1:12" ht="15" x14ac:dyDescent="0.25">
      <c r="A81" s="23"/>
      <c r="B81" s="15"/>
      <c r="C81" s="11"/>
      <c r="D81" s="7"/>
      <c r="E81" s="61"/>
      <c r="F81" s="62"/>
      <c r="G81" s="62"/>
      <c r="H81" s="62"/>
      <c r="I81" s="62"/>
      <c r="J81" s="62"/>
      <c r="K81" s="63"/>
      <c r="L81" s="62"/>
    </row>
    <row r="82" spans="1:12" ht="15" x14ac:dyDescent="0.25">
      <c r="A82" s="23"/>
      <c r="B82" s="15"/>
      <c r="C82" s="11"/>
      <c r="D82" s="7"/>
      <c r="E82" s="61"/>
      <c r="F82" s="62"/>
      <c r="G82" s="62"/>
      <c r="H82" s="62"/>
      <c r="I82" s="62"/>
      <c r="J82" s="62"/>
      <c r="K82" s="63"/>
      <c r="L82" s="62"/>
    </row>
    <row r="83" spans="1:12" ht="15" x14ac:dyDescent="0.25">
      <c r="A83" s="23"/>
      <c r="B83" s="15"/>
      <c r="C83" s="11"/>
      <c r="D83" s="6"/>
      <c r="E83" s="61"/>
      <c r="F83" s="62"/>
      <c r="G83" s="62"/>
      <c r="H83" s="62"/>
      <c r="I83" s="62"/>
      <c r="J83" s="62"/>
      <c r="K83" s="63"/>
      <c r="L83" s="62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SUM(F76:F84)</f>
        <v>0</v>
      </c>
      <c r="G85" s="19">
        <f t="shared" ref="G85" si="26">SUM(G76:G84)</f>
        <v>0</v>
      </c>
      <c r="H85" s="19">
        <f t="shared" ref="H85" si="27">SUM(H76:H84)</f>
        <v>0</v>
      </c>
      <c r="I85" s="19">
        <f t="shared" ref="I85" si="28">SUM(I76:I84)</f>
        <v>0</v>
      </c>
      <c r="J85" s="19">
        <f t="shared" ref="J85:L85" si="29">SUM(J76:J84)</f>
        <v>0</v>
      </c>
      <c r="K85" s="25"/>
      <c r="L85" s="19">
        <f t="shared" si="29"/>
        <v>0</v>
      </c>
    </row>
    <row r="86" spans="1:12" ht="15.75" customHeight="1" x14ac:dyDescent="0.2">
      <c r="A86" s="29">
        <f>A67</f>
        <v>1</v>
      </c>
      <c r="B86" s="30">
        <f>B67</f>
        <v>4</v>
      </c>
      <c r="C86" s="53" t="s">
        <v>4</v>
      </c>
      <c r="D86" s="54"/>
      <c r="E86" s="31"/>
      <c r="F86" s="32">
        <f>F75+F85</f>
        <v>200</v>
      </c>
      <c r="G86" s="32">
        <f t="shared" ref="G86" si="30">G75+G85</f>
        <v>21.92</v>
      </c>
      <c r="H86" s="32">
        <f t="shared" ref="H86" si="31">H75+H85</f>
        <v>34.78</v>
      </c>
      <c r="I86" s="32">
        <f t="shared" ref="I86" si="32">I75+I85</f>
        <v>52.679999999999993</v>
      </c>
      <c r="J86" s="32">
        <f t="shared" ref="J86:L86" si="33">J75+J85</f>
        <v>611.22</v>
      </c>
      <c r="K86" s="32"/>
      <c r="L86" s="32">
        <f t="shared" si="33"/>
        <v>96.79</v>
      </c>
    </row>
    <row r="87" spans="1:12" ht="15" x14ac:dyDescent="0.25">
      <c r="A87" s="20">
        <v>1</v>
      </c>
      <c r="B87" s="21">
        <v>5</v>
      </c>
      <c r="C87" s="22" t="s">
        <v>20</v>
      </c>
      <c r="D87" s="5" t="s">
        <v>21</v>
      </c>
      <c r="E87" s="58" t="s">
        <v>88</v>
      </c>
      <c r="F87" s="59" t="s">
        <v>57</v>
      </c>
      <c r="G87" s="59">
        <v>16.02</v>
      </c>
      <c r="H87" s="59">
        <v>15.75</v>
      </c>
      <c r="I87" s="59">
        <v>12.87</v>
      </c>
      <c r="J87" s="59">
        <v>257.39999999999998</v>
      </c>
      <c r="K87" s="60" t="s">
        <v>89</v>
      </c>
      <c r="L87" s="59">
        <v>65.47</v>
      </c>
    </row>
    <row r="88" spans="1:12" ht="15" x14ac:dyDescent="0.25">
      <c r="A88" s="23"/>
      <c r="B88" s="15"/>
      <c r="C88" s="11"/>
      <c r="D88" s="6" t="s">
        <v>29</v>
      </c>
      <c r="E88" s="61" t="s">
        <v>90</v>
      </c>
      <c r="F88" s="62" t="s">
        <v>60</v>
      </c>
      <c r="G88" s="62">
        <v>2.1</v>
      </c>
      <c r="H88" s="62">
        <v>6</v>
      </c>
      <c r="I88" s="62">
        <v>5.7</v>
      </c>
      <c r="J88" s="62">
        <v>82.5</v>
      </c>
      <c r="K88" s="63" t="s">
        <v>91</v>
      </c>
      <c r="L88" s="62">
        <v>13.6</v>
      </c>
    </row>
    <row r="89" spans="1:12" ht="15" x14ac:dyDescent="0.25">
      <c r="A89" s="23"/>
      <c r="B89" s="15"/>
      <c r="C89" s="11"/>
      <c r="D89" s="7" t="s">
        <v>22</v>
      </c>
      <c r="E89" s="61" t="s">
        <v>41</v>
      </c>
      <c r="F89" s="62" t="s">
        <v>49</v>
      </c>
      <c r="G89" s="62">
        <v>0.2</v>
      </c>
      <c r="H89" s="62">
        <v>0</v>
      </c>
      <c r="I89" s="62">
        <v>15.02</v>
      </c>
      <c r="J89" s="62">
        <v>58.76</v>
      </c>
      <c r="K89" s="63" t="s">
        <v>50</v>
      </c>
      <c r="L89" s="62">
        <v>3.87</v>
      </c>
    </row>
    <row r="90" spans="1:12" ht="15" x14ac:dyDescent="0.25">
      <c r="A90" s="23"/>
      <c r="B90" s="15"/>
      <c r="C90" s="11"/>
      <c r="D90" s="7" t="s">
        <v>23</v>
      </c>
      <c r="E90" s="61" t="s">
        <v>42</v>
      </c>
      <c r="F90" s="62" t="s">
        <v>51</v>
      </c>
      <c r="G90" s="62">
        <v>1.52</v>
      </c>
      <c r="H90" s="62">
        <v>0.16</v>
      </c>
      <c r="I90" s="62">
        <v>9.84</v>
      </c>
      <c r="J90" s="62">
        <v>47</v>
      </c>
      <c r="K90" s="63" t="s">
        <v>52</v>
      </c>
      <c r="L90" s="62">
        <v>1.3</v>
      </c>
    </row>
    <row r="91" spans="1:12" ht="15" x14ac:dyDescent="0.25">
      <c r="A91" s="23"/>
      <c r="B91" s="15"/>
      <c r="C91" s="11"/>
      <c r="D91" s="7" t="s">
        <v>24</v>
      </c>
      <c r="E91" s="61"/>
      <c r="F91" s="62"/>
      <c r="G91" s="62"/>
      <c r="H91" s="62"/>
      <c r="I91" s="62"/>
      <c r="J91" s="62"/>
      <c r="K91" s="63"/>
      <c r="L91" s="62"/>
    </row>
    <row r="92" spans="1:12" ht="15" x14ac:dyDescent="0.25">
      <c r="A92" s="23"/>
      <c r="B92" s="15"/>
      <c r="C92" s="11"/>
      <c r="D92" s="6" t="s">
        <v>32</v>
      </c>
      <c r="E92" s="61" t="s">
        <v>43</v>
      </c>
      <c r="F92" s="62" t="s">
        <v>65</v>
      </c>
      <c r="G92" s="62">
        <v>1.98</v>
      </c>
      <c r="H92" s="62">
        <v>0.36</v>
      </c>
      <c r="I92" s="62">
        <v>10.02</v>
      </c>
      <c r="J92" s="62">
        <v>52.2</v>
      </c>
      <c r="K92" s="63" t="s">
        <v>55</v>
      </c>
      <c r="L92" s="62">
        <v>1.75</v>
      </c>
    </row>
    <row r="93" spans="1:12" ht="15" x14ac:dyDescent="0.25">
      <c r="A93" s="23"/>
      <c r="B93" s="15"/>
      <c r="C93" s="11"/>
      <c r="D93" s="6" t="s">
        <v>26</v>
      </c>
      <c r="E93" s="61" t="s">
        <v>64</v>
      </c>
      <c r="F93" s="62" t="s">
        <v>53</v>
      </c>
      <c r="G93" s="62">
        <v>0.48</v>
      </c>
      <c r="H93" s="62">
        <v>0.06</v>
      </c>
      <c r="I93" s="62">
        <v>1.5</v>
      </c>
      <c r="J93" s="62">
        <v>8.4</v>
      </c>
      <c r="K93" s="63" t="s">
        <v>54</v>
      </c>
      <c r="L93" s="62">
        <v>10.8</v>
      </c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SUM(F87:F94)</f>
        <v>0</v>
      </c>
      <c r="G95" s="19">
        <f t="shared" ref="G95" si="34">SUM(G87:G94)</f>
        <v>22.3</v>
      </c>
      <c r="H95" s="19">
        <f t="shared" ref="H95" si="35">SUM(H87:H94)</f>
        <v>22.33</v>
      </c>
      <c r="I95" s="19">
        <f t="shared" ref="I95" si="36">SUM(I87:I94)</f>
        <v>54.95</v>
      </c>
      <c r="J95" s="19">
        <f t="shared" ref="J95:L95" si="37">SUM(J87:J94)</f>
        <v>506.25999999999993</v>
      </c>
      <c r="K95" s="25"/>
      <c r="L95" s="19">
        <f t="shared" si="37"/>
        <v>96.789999999999992</v>
      </c>
    </row>
    <row r="96" spans="1:12" ht="15" x14ac:dyDescent="0.25">
      <c r="A96" s="26">
        <f>A87</f>
        <v>1</v>
      </c>
      <c r="B96" s="13">
        <f>B87</f>
        <v>5</v>
      </c>
      <c r="C96" s="10" t="s">
        <v>25</v>
      </c>
      <c r="D96" s="7"/>
      <c r="E96" s="61"/>
      <c r="F96" s="62"/>
      <c r="G96" s="62"/>
      <c r="H96" s="62"/>
      <c r="I96" s="62"/>
      <c r="J96" s="62"/>
      <c r="K96" s="63"/>
      <c r="L96" s="62"/>
    </row>
    <row r="97" spans="1:12" ht="15" x14ac:dyDescent="0.25">
      <c r="A97" s="23"/>
      <c r="B97" s="15"/>
      <c r="C97" s="11"/>
      <c r="D97" s="7"/>
      <c r="E97" s="61"/>
      <c r="F97" s="62"/>
      <c r="G97" s="62"/>
      <c r="H97" s="62"/>
      <c r="I97" s="62"/>
      <c r="J97" s="62"/>
      <c r="K97" s="63"/>
      <c r="L97" s="62"/>
    </row>
    <row r="98" spans="1:12" ht="15" x14ac:dyDescent="0.25">
      <c r="A98" s="23"/>
      <c r="B98" s="15"/>
      <c r="C98" s="11"/>
      <c r="D98" s="7"/>
      <c r="E98" s="61"/>
      <c r="F98" s="62"/>
      <c r="G98" s="62"/>
      <c r="H98" s="62"/>
      <c r="I98" s="62"/>
      <c r="J98" s="62"/>
      <c r="K98" s="63"/>
      <c r="L98" s="62"/>
    </row>
    <row r="99" spans="1:12" ht="15" x14ac:dyDescent="0.25">
      <c r="A99" s="23"/>
      <c r="B99" s="15"/>
      <c r="C99" s="11"/>
      <c r="D99" s="7"/>
      <c r="E99" s="61"/>
      <c r="F99" s="62"/>
      <c r="G99" s="62"/>
      <c r="H99" s="62"/>
      <c r="I99" s="62"/>
      <c r="J99" s="62"/>
      <c r="K99" s="63"/>
      <c r="L99" s="62"/>
    </row>
    <row r="100" spans="1:12" ht="15" x14ac:dyDescent="0.25">
      <c r="A100" s="23"/>
      <c r="B100" s="15"/>
      <c r="C100" s="11"/>
      <c r="D100" s="7"/>
      <c r="E100" s="61"/>
      <c r="F100" s="62"/>
      <c r="G100" s="62"/>
      <c r="H100" s="62"/>
      <c r="I100" s="62"/>
      <c r="J100" s="62"/>
      <c r="K100" s="63"/>
      <c r="L100" s="62"/>
    </row>
    <row r="101" spans="1:12" ht="15" x14ac:dyDescent="0.25">
      <c r="A101" s="23"/>
      <c r="B101" s="15"/>
      <c r="C101" s="11"/>
      <c r="D101" s="7"/>
      <c r="E101" s="61"/>
      <c r="F101" s="62"/>
      <c r="G101" s="62"/>
      <c r="H101" s="62"/>
      <c r="I101" s="62"/>
      <c r="J101" s="62"/>
      <c r="K101" s="63"/>
      <c r="L101" s="62"/>
    </row>
    <row r="102" spans="1:12" ht="15" x14ac:dyDescent="0.25">
      <c r="A102" s="23"/>
      <c r="B102" s="15"/>
      <c r="C102" s="11"/>
      <c r="D102" s="7"/>
      <c r="E102" s="61"/>
      <c r="F102" s="62"/>
      <c r="G102" s="62"/>
      <c r="H102" s="62"/>
      <c r="I102" s="62"/>
      <c r="J102" s="62"/>
      <c r="K102" s="63"/>
      <c r="L102" s="62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" si="38">SUM(G96:G104)</f>
        <v>0</v>
      </c>
      <c r="H105" s="19">
        <f t="shared" ref="H105" si="39">SUM(H96:H104)</f>
        <v>0</v>
      </c>
      <c r="I105" s="19">
        <f t="shared" ref="I105" si="40">SUM(I96:I104)</f>
        <v>0</v>
      </c>
      <c r="J105" s="19">
        <f t="shared" ref="J105:L105" si="41">SUM(J96:J104)</f>
        <v>0</v>
      </c>
      <c r="K105" s="25"/>
      <c r="L105" s="19">
        <f t="shared" si="41"/>
        <v>0</v>
      </c>
    </row>
    <row r="106" spans="1:12" ht="15.75" customHeight="1" x14ac:dyDescent="0.2">
      <c r="A106" s="29">
        <f>A87</f>
        <v>1</v>
      </c>
      <c r="B106" s="30">
        <f>B87</f>
        <v>5</v>
      </c>
      <c r="C106" s="53" t="s">
        <v>4</v>
      </c>
      <c r="D106" s="54"/>
      <c r="E106" s="31"/>
      <c r="F106" s="32">
        <f>F95+F105</f>
        <v>0</v>
      </c>
      <c r="G106" s="32">
        <f t="shared" ref="G106" si="42">G95+G105</f>
        <v>22.3</v>
      </c>
      <c r="H106" s="32">
        <f t="shared" ref="H106" si="43">H95+H105</f>
        <v>22.33</v>
      </c>
      <c r="I106" s="32">
        <f t="shared" ref="I106" si="44">I95+I105</f>
        <v>54.95</v>
      </c>
      <c r="J106" s="32">
        <f t="shared" ref="J106:L106" si="45">J95+J105</f>
        <v>506.25999999999993</v>
      </c>
      <c r="K106" s="32"/>
      <c r="L106" s="32">
        <f t="shared" si="45"/>
        <v>96.789999999999992</v>
      </c>
    </row>
    <row r="107" spans="1:12" ht="15" x14ac:dyDescent="0.25">
      <c r="A107" s="20">
        <v>2</v>
      </c>
      <c r="B107" s="21">
        <v>1</v>
      </c>
      <c r="C107" s="22" t="s">
        <v>20</v>
      </c>
      <c r="D107" s="5" t="s">
        <v>21</v>
      </c>
      <c r="E107" s="58" t="s">
        <v>94</v>
      </c>
      <c r="F107" s="59" t="s">
        <v>95</v>
      </c>
      <c r="G107" s="59">
        <v>13.6</v>
      </c>
      <c r="H107" s="59">
        <v>13.5</v>
      </c>
      <c r="I107" s="59">
        <v>4.0999999999999996</v>
      </c>
      <c r="J107" s="59">
        <v>192</v>
      </c>
      <c r="K107" s="60" t="s">
        <v>96</v>
      </c>
      <c r="L107" s="59">
        <v>56.11</v>
      </c>
    </row>
    <row r="108" spans="1:12" ht="15" x14ac:dyDescent="0.25">
      <c r="A108" s="23"/>
      <c r="B108" s="15"/>
      <c r="C108" s="11"/>
      <c r="D108" s="6" t="s">
        <v>29</v>
      </c>
      <c r="E108" s="61" t="s">
        <v>67</v>
      </c>
      <c r="F108" s="62" t="s">
        <v>47</v>
      </c>
      <c r="G108" s="62">
        <v>10.26</v>
      </c>
      <c r="H108" s="62">
        <v>9.41</v>
      </c>
      <c r="I108" s="62">
        <v>44.5</v>
      </c>
      <c r="J108" s="62">
        <v>303.66000000000003</v>
      </c>
      <c r="K108" s="63" t="s">
        <v>68</v>
      </c>
      <c r="L108" s="62">
        <v>12.81</v>
      </c>
    </row>
    <row r="109" spans="1:12" ht="15" x14ac:dyDescent="0.25">
      <c r="A109" s="23"/>
      <c r="B109" s="15"/>
      <c r="C109" s="11"/>
      <c r="D109" s="7" t="s">
        <v>22</v>
      </c>
      <c r="E109" s="61" t="s">
        <v>97</v>
      </c>
      <c r="F109" s="62" t="s">
        <v>49</v>
      </c>
      <c r="G109" s="62">
        <v>0.1</v>
      </c>
      <c r="H109" s="62">
        <v>0</v>
      </c>
      <c r="I109" s="62">
        <v>15.2</v>
      </c>
      <c r="J109" s="62">
        <v>61</v>
      </c>
      <c r="K109" s="63" t="s">
        <v>98</v>
      </c>
      <c r="L109" s="62">
        <v>6.37</v>
      </c>
    </row>
    <row r="110" spans="1:12" ht="15" x14ac:dyDescent="0.25">
      <c r="A110" s="23"/>
      <c r="B110" s="15"/>
      <c r="C110" s="11"/>
      <c r="D110" s="7" t="s">
        <v>23</v>
      </c>
      <c r="E110" s="61" t="s">
        <v>42</v>
      </c>
      <c r="F110" s="62" t="s">
        <v>51</v>
      </c>
      <c r="G110" s="62">
        <v>1.52</v>
      </c>
      <c r="H110" s="62">
        <v>0.16</v>
      </c>
      <c r="I110" s="62">
        <v>9.84</v>
      </c>
      <c r="J110" s="62">
        <v>47</v>
      </c>
      <c r="K110" s="63" t="s">
        <v>52</v>
      </c>
      <c r="L110" s="62">
        <v>1.3</v>
      </c>
    </row>
    <row r="111" spans="1:12" ht="15" x14ac:dyDescent="0.25">
      <c r="A111" s="23"/>
      <c r="B111" s="15"/>
      <c r="C111" s="11"/>
      <c r="D111" s="7" t="s">
        <v>24</v>
      </c>
      <c r="E111" s="61" t="s">
        <v>99</v>
      </c>
      <c r="F111" s="62" t="s">
        <v>66</v>
      </c>
      <c r="G111" s="62">
        <v>0.4</v>
      </c>
      <c r="H111" s="62">
        <v>0.3</v>
      </c>
      <c r="I111" s="62">
        <v>10.3</v>
      </c>
      <c r="J111" s="62">
        <v>47</v>
      </c>
      <c r="K111" s="63" t="s">
        <v>100</v>
      </c>
      <c r="L111" s="62">
        <v>18.45</v>
      </c>
    </row>
    <row r="112" spans="1:12" ht="15" x14ac:dyDescent="0.25">
      <c r="A112" s="23"/>
      <c r="B112" s="15"/>
      <c r="C112" s="11"/>
      <c r="D112" s="6" t="s">
        <v>32</v>
      </c>
      <c r="E112" s="61" t="s">
        <v>43</v>
      </c>
      <c r="F112" s="62" t="s">
        <v>65</v>
      </c>
      <c r="G112" s="62">
        <v>1.98</v>
      </c>
      <c r="H112" s="62">
        <v>0.36</v>
      </c>
      <c r="I112" s="62">
        <v>10.02</v>
      </c>
      <c r="J112" s="62">
        <v>52.2</v>
      </c>
      <c r="K112" s="63" t="s">
        <v>55</v>
      </c>
      <c r="L112" s="62">
        <v>1.75</v>
      </c>
    </row>
    <row r="113" spans="1:12" ht="15" x14ac:dyDescent="0.25">
      <c r="A113" s="23"/>
      <c r="B113" s="15"/>
      <c r="C113" s="11"/>
      <c r="D113" s="6"/>
      <c r="E113" s="61"/>
      <c r="F113" s="62"/>
      <c r="G113" s="62"/>
      <c r="H113" s="62"/>
      <c r="I113" s="62"/>
      <c r="J113" s="62"/>
      <c r="K113" s="63"/>
      <c r="L113" s="62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SUM(F107:F114)</f>
        <v>0</v>
      </c>
      <c r="G115" s="19">
        <f t="shared" ref="G115:J115" si="46">SUM(G107:G114)</f>
        <v>27.86</v>
      </c>
      <c r="H115" s="19">
        <f t="shared" si="46"/>
        <v>23.73</v>
      </c>
      <c r="I115" s="19">
        <f t="shared" si="46"/>
        <v>93.96</v>
      </c>
      <c r="J115" s="19">
        <f t="shared" si="46"/>
        <v>702.86000000000013</v>
      </c>
      <c r="K115" s="25"/>
      <c r="L115" s="19">
        <f t="shared" ref="L115" si="47">SUM(L107:L114)</f>
        <v>96.79</v>
      </c>
    </row>
    <row r="116" spans="1:12" ht="15" x14ac:dyDescent="0.25">
      <c r="A116" s="26">
        <f>A107</f>
        <v>2</v>
      </c>
      <c r="B116" s="13">
        <f>B107</f>
        <v>1</v>
      </c>
      <c r="C116" s="10" t="s">
        <v>25</v>
      </c>
      <c r="D116" s="7"/>
      <c r="E116" s="61"/>
      <c r="F116" s="62"/>
      <c r="G116" s="62"/>
      <c r="H116" s="62"/>
      <c r="I116" s="62"/>
      <c r="J116" s="62"/>
      <c r="K116" s="63"/>
      <c r="L116" s="62"/>
    </row>
    <row r="117" spans="1:12" ht="15" x14ac:dyDescent="0.25">
      <c r="A117" s="23"/>
      <c r="B117" s="15"/>
      <c r="C117" s="11"/>
      <c r="D117" s="7"/>
      <c r="E117" s="61"/>
      <c r="F117" s="62"/>
      <c r="G117" s="62"/>
      <c r="H117" s="62"/>
      <c r="I117" s="62"/>
      <c r="J117" s="62"/>
      <c r="K117" s="63"/>
      <c r="L117" s="62"/>
    </row>
    <row r="118" spans="1:12" ht="15" x14ac:dyDescent="0.25">
      <c r="A118" s="23"/>
      <c r="B118" s="15"/>
      <c r="C118" s="11"/>
      <c r="D118" s="7"/>
      <c r="E118" s="61"/>
      <c r="F118" s="62"/>
      <c r="G118" s="62"/>
      <c r="H118" s="62"/>
      <c r="I118" s="62"/>
      <c r="J118" s="62"/>
      <c r="K118" s="63"/>
      <c r="L118" s="62"/>
    </row>
    <row r="119" spans="1:12" ht="15" x14ac:dyDescent="0.25">
      <c r="A119" s="23"/>
      <c r="B119" s="15"/>
      <c r="C119" s="11"/>
      <c r="D119" s="7"/>
      <c r="E119" s="61"/>
      <c r="F119" s="62"/>
      <c r="G119" s="62"/>
      <c r="H119" s="62"/>
      <c r="I119" s="62"/>
      <c r="J119" s="62"/>
      <c r="K119" s="63"/>
      <c r="L119" s="62"/>
    </row>
    <row r="120" spans="1:12" ht="15" x14ac:dyDescent="0.25">
      <c r="A120" s="23"/>
      <c r="B120" s="15"/>
      <c r="C120" s="11"/>
      <c r="D120" s="7"/>
      <c r="E120" s="61"/>
      <c r="F120" s="62"/>
      <c r="G120" s="62"/>
      <c r="H120" s="62"/>
      <c r="I120" s="62"/>
      <c r="J120" s="62"/>
      <c r="K120" s="63"/>
      <c r="L120" s="62"/>
    </row>
    <row r="121" spans="1:12" ht="15" x14ac:dyDescent="0.25">
      <c r="A121" s="23"/>
      <c r="B121" s="15"/>
      <c r="C121" s="11"/>
      <c r="D121" s="7"/>
      <c r="E121" s="61"/>
      <c r="F121" s="62"/>
      <c r="G121" s="62"/>
      <c r="H121" s="62"/>
      <c r="I121" s="62"/>
      <c r="J121" s="62"/>
      <c r="K121" s="63"/>
      <c r="L121" s="62"/>
    </row>
    <row r="122" spans="1:12" ht="15" x14ac:dyDescent="0.25">
      <c r="A122" s="23"/>
      <c r="B122" s="15"/>
      <c r="C122" s="11"/>
      <c r="D122" s="7"/>
      <c r="E122" s="61"/>
      <c r="F122" s="62"/>
      <c r="G122" s="62"/>
      <c r="H122" s="62"/>
      <c r="I122" s="62"/>
      <c r="J122" s="62"/>
      <c r="K122" s="63"/>
      <c r="L122" s="62"/>
    </row>
    <row r="123" spans="1:12" ht="15" x14ac:dyDescent="0.25">
      <c r="A123" s="23"/>
      <c r="B123" s="15"/>
      <c r="C123" s="11"/>
      <c r="D123" s="6"/>
      <c r="E123" s="61"/>
      <c r="F123" s="62"/>
      <c r="G123" s="62"/>
      <c r="H123" s="62"/>
      <c r="I123" s="62"/>
      <c r="J123" s="62"/>
      <c r="K123" s="63"/>
      <c r="L123" s="62"/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4"/>
      <c r="B125" s="17"/>
      <c r="C125" s="8"/>
      <c r="D125" s="18" t="s">
        <v>33</v>
      </c>
      <c r="E125" s="9"/>
      <c r="F125" s="19">
        <f>SUM(F116:F124)</f>
        <v>0</v>
      </c>
      <c r="G125" s="19">
        <f t="shared" ref="G125:J125" si="48">SUM(G116:G124)</f>
        <v>0</v>
      </c>
      <c r="H125" s="19">
        <f t="shared" si="48"/>
        <v>0</v>
      </c>
      <c r="I125" s="19">
        <f t="shared" si="48"/>
        <v>0</v>
      </c>
      <c r="J125" s="19">
        <f t="shared" si="48"/>
        <v>0</v>
      </c>
      <c r="K125" s="25"/>
      <c r="L125" s="19">
        <f t="shared" ref="L125" si="49">SUM(L116:L124)</f>
        <v>0</v>
      </c>
    </row>
    <row r="126" spans="1:12" ht="15" x14ac:dyDescent="0.2">
      <c r="A126" s="29">
        <f>A107</f>
        <v>2</v>
      </c>
      <c r="B126" s="30">
        <f>B107</f>
        <v>1</v>
      </c>
      <c r="C126" s="53" t="s">
        <v>4</v>
      </c>
      <c r="D126" s="54"/>
      <c r="E126" s="31"/>
      <c r="F126" s="32">
        <f>F115+F125</f>
        <v>0</v>
      </c>
      <c r="G126" s="32">
        <f t="shared" ref="G126" si="50">G115+G125</f>
        <v>27.86</v>
      </c>
      <c r="H126" s="32">
        <f t="shared" ref="H126" si="51">H115+H125</f>
        <v>23.73</v>
      </c>
      <c r="I126" s="32">
        <f t="shared" ref="I126" si="52">I115+I125</f>
        <v>93.96</v>
      </c>
      <c r="J126" s="32">
        <f t="shared" ref="J126:L126" si="53">J115+J125</f>
        <v>702.86000000000013</v>
      </c>
      <c r="K126" s="32"/>
      <c r="L126" s="32">
        <f t="shared" si="53"/>
        <v>96.79</v>
      </c>
    </row>
    <row r="127" spans="1:12" ht="15" x14ac:dyDescent="0.25">
      <c r="A127" s="14">
        <v>2</v>
      </c>
      <c r="B127" s="15">
        <v>2</v>
      </c>
      <c r="C127" s="22" t="s">
        <v>20</v>
      </c>
      <c r="D127" s="5" t="s">
        <v>21</v>
      </c>
      <c r="E127" s="58" t="s">
        <v>101</v>
      </c>
      <c r="F127" s="59" t="s">
        <v>57</v>
      </c>
      <c r="G127" s="59">
        <v>13.12</v>
      </c>
      <c r="H127" s="59">
        <v>4.71</v>
      </c>
      <c r="I127" s="59">
        <v>1.8</v>
      </c>
      <c r="J127" s="59">
        <v>122.42</v>
      </c>
      <c r="K127" s="60" t="s">
        <v>102</v>
      </c>
      <c r="L127" s="59">
        <v>39.99</v>
      </c>
    </row>
    <row r="128" spans="1:12" ht="15" x14ac:dyDescent="0.25">
      <c r="A128" s="14"/>
      <c r="B128" s="15"/>
      <c r="C128" s="11"/>
      <c r="D128" s="6" t="s">
        <v>29</v>
      </c>
      <c r="E128" s="61" t="s">
        <v>103</v>
      </c>
      <c r="F128" s="62" t="s">
        <v>60</v>
      </c>
      <c r="G128" s="62">
        <v>3.15</v>
      </c>
      <c r="H128" s="62">
        <v>6.6</v>
      </c>
      <c r="I128" s="62">
        <v>16.350000000000001</v>
      </c>
      <c r="J128" s="62">
        <v>138</v>
      </c>
      <c r="K128" s="63" t="s">
        <v>104</v>
      </c>
      <c r="L128" s="62">
        <v>29.09</v>
      </c>
    </row>
    <row r="129" spans="1:12" ht="15" x14ac:dyDescent="0.25">
      <c r="A129" s="14"/>
      <c r="B129" s="15"/>
      <c r="C129" s="11"/>
      <c r="D129" s="7" t="s">
        <v>22</v>
      </c>
      <c r="E129" s="61" t="s">
        <v>105</v>
      </c>
      <c r="F129" s="62" t="s">
        <v>49</v>
      </c>
      <c r="G129" s="62">
        <v>0.7</v>
      </c>
      <c r="H129" s="62">
        <v>0.3</v>
      </c>
      <c r="I129" s="62">
        <v>22.8</v>
      </c>
      <c r="J129" s="62">
        <v>97</v>
      </c>
      <c r="K129" s="63" t="s">
        <v>106</v>
      </c>
      <c r="L129" s="62">
        <v>14.45</v>
      </c>
    </row>
    <row r="130" spans="1:12" ht="15" x14ac:dyDescent="0.25">
      <c r="A130" s="14"/>
      <c r="B130" s="15"/>
      <c r="C130" s="11"/>
      <c r="D130" s="7" t="s">
        <v>23</v>
      </c>
      <c r="E130" s="61" t="s">
        <v>42</v>
      </c>
      <c r="F130" s="62" t="s">
        <v>51</v>
      </c>
      <c r="G130" s="62">
        <v>1.52</v>
      </c>
      <c r="H130" s="62">
        <v>0.16</v>
      </c>
      <c r="I130" s="62">
        <v>9.84</v>
      </c>
      <c r="J130" s="62">
        <v>47</v>
      </c>
      <c r="K130" s="63" t="s">
        <v>52</v>
      </c>
      <c r="L130" s="62">
        <v>1.3</v>
      </c>
    </row>
    <row r="131" spans="1:12" ht="15" x14ac:dyDescent="0.25">
      <c r="A131" s="14"/>
      <c r="B131" s="15"/>
      <c r="C131" s="11"/>
      <c r="D131" s="7" t="s">
        <v>24</v>
      </c>
      <c r="E131" s="61"/>
      <c r="F131" s="62"/>
      <c r="G131" s="62"/>
      <c r="H131" s="62"/>
      <c r="I131" s="62"/>
      <c r="J131" s="62"/>
      <c r="K131" s="63"/>
      <c r="L131" s="62"/>
    </row>
    <row r="132" spans="1:12" ht="15" x14ac:dyDescent="0.25">
      <c r="A132" s="14"/>
      <c r="B132" s="15"/>
      <c r="C132" s="11"/>
      <c r="D132" s="6" t="s">
        <v>26</v>
      </c>
      <c r="E132" s="61" t="s">
        <v>39</v>
      </c>
      <c r="F132" s="62" t="s">
        <v>53</v>
      </c>
      <c r="G132" s="62">
        <v>0.66</v>
      </c>
      <c r="H132" s="62">
        <v>0.12</v>
      </c>
      <c r="I132" s="62">
        <v>2.2799999999999998</v>
      </c>
      <c r="J132" s="62">
        <v>14.4</v>
      </c>
      <c r="K132" s="63" t="s">
        <v>54</v>
      </c>
      <c r="L132" s="62">
        <v>10.210000000000001</v>
      </c>
    </row>
    <row r="133" spans="1:12" ht="15" x14ac:dyDescent="0.25">
      <c r="A133" s="14"/>
      <c r="B133" s="15"/>
      <c r="C133" s="11"/>
      <c r="D133" s="6" t="s">
        <v>32</v>
      </c>
      <c r="E133" s="61" t="s">
        <v>43</v>
      </c>
      <c r="F133" s="62" t="s">
        <v>65</v>
      </c>
      <c r="G133" s="62">
        <v>1.98</v>
      </c>
      <c r="H133" s="62">
        <v>0.36</v>
      </c>
      <c r="I133" s="62">
        <v>10.02</v>
      </c>
      <c r="J133" s="62">
        <v>52.2</v>
      </c>
      <c r="K133" s="63" t="s">
        <v>55</v>
      </c>
      <c r="L133" s="62">
        <v>1.75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SUM(F127:F134)</f>
        <v>0</v>
      </c>
      <c r="G135" s="19">
        <f t="shared" ref="G135:J135" si="54">SUM(G127:G134)</f>
        <v>21.13</v>
      </c>
      <c r="H135" s="19">
        <f t="shared" si="54"/>
        <v>12.249999999999998</v>
      </c>
      <c r="I135" s="19">
        <f t="shared" si="54"/>
        <v>63.09</v>
      </c>
      <c r="J135" s="19">
        <f t="shared" si="54"/>
        <v>471.02</v>
      </c>
      <c r="K135" s="25"/>
      <c r="L135" s="19">
        <f t="shared" ref="L135" si="55">SUM(L127:L134)</f>
        <v>96.789999999999992</v>
      </c>
    </row>
    <row r="136" spans="1:12" ht="15" x14ac:dyDescent="0.25">
      <c r="A136" s="13">
        <f>A127</f>
        <v>2</v>
      </c>
      <c r="B136" s="13">
        <f>B127</f>
        <v>2</v>
      </c>
      <c r="C136" s="10" t="s">
        <v>25</v>
      </c>
      <c r="D136" s="7"/>
      <c r="E136" s="61"/>
      <c r="F136" s="62"/>
      <c r="G136" s="62"/>
      <c r="H136" s="62"/>
      <c r="I136" s="62"/>
      <c r="J136" s="62"/>
      <c r="K136" s="63"/>
      <c r="L136" s="62"/>
    </row>
    <row r="137" spans="1:12" ht="15" x14ac:dyDescent="0.25">
      <c r="A137" s="14"/>
      <c r="B137" s="15"/>
      <c r="C137" s="11"/>
      <c r="D137" s="7"/>
      <c r="E137" s="61"/>
      <c r="F137" s="62"/>
      <c r="G137" s="62"/>
      <c r="H137" s="62"/>
      <c r="I137" s="62"/>
      <c r="J137" s="62"/>
      <c r="K137" s="63"/>
      <c r="L137" s="62"/>
    </row>
    <row r="138" spans="1:12" ht="15" x14ac:dyDescent="0.25">
      <c r="A138" s="14"/>
      <c r="B138" s="15"/>
      <c r="C138" s="11"/>
      <c r="D138" s="7"/>
      <c r="E138" s="61"/>
      <c r="F138" s="62"/>
      <c r="G138" s="62"/>
      <c r="H138" s="62"/>
      <c r="I138" s="62"/>
      <c r="J138" s="62"/>
      <c r="K138" s="63"/>
      <c r="L138" s="62"/>
    </row>
    <row r="139" spans="1:12" ht="15" x14ac:dyDescent="0.25">
      <c r="A139" s="14"/>
      <c r="B139" s="15"/>
      <c r="C139" s="11"/>
      <c r="D139" s="7"/>
      <c r="E139" s="61"/>
      <c r="F139" s="62"/>
      <c r="G139" s="62"/>
      <c r="H139" s="62"/>
      <c r="I139" s="62"/>
      <c r="J139" s="62"/>
      <c r="K139" s="63"/>
      <c r="L139" s="62"/>
    </row>
    <row r="140" spans="1:12" ht="15" x14ac:dyDescent="0.25">
      <c r="A140" s="14"/>
      <c r="B140" s="15"/>
      <c r="C140" s="11"/>
      <c r="D140" s="7"/>
      <c r="E140" s="61"/>
      <c r="F140" s="62"/>
      <c r="G140" s="62"/>
      <c r="H140" s="62"/>
      <c r="I140" s="62"/>
      <c r="J140" s="62"/>
      <c r="K140" s="63"/>
      <c r="L140" s="62"/>
    </row>
    <row r="141" spans="1:12" ht="15" x14ac:dyDescent="0.25">
      <c r="A141" s="14"/>
      <c r="B141" s="15"/>
      <c r="C141" s="11"/>
      <c r="D141" s="7"/>
      <c r="E141" s="61"/>
      <c r="F141" s="62"/>
      <c r="G141" s="62"/>
      <c r="H141" s="62"/>
      <c r="I141" s="62"/>
      <c r="J141" s="62"/>
      <c r="K141" s="63"/>
      <c r="L141" s="62"/>
    </row>
    <row r="142" spans="1:12" ht="15" x14ac:dyDescent="0.25">
      <c r="A142" s="14"/>
      <c r="B142" s="15"/>
      <c r="C142" s="11"/>
      <c r="D142" s="7"/>
      <c r="E142" s="61"/>
      <c r="F142" s="62"/>
      <c r="G142" s="62"/>
      <c r="H142" s="62"/>
      <c r="I142" s="62"/>
      <c r="J142" s="62"/>
      <c r="K142" s="63"/>
      <c r="L142" s="62"/>
    </row>
    <row r="143" spans="1:12" ht="15" x14ac:dyDescent="0.25">
      <c r="A143" s="14"/>
      <c r="B143" s="15"/>
      <c r="C143" s="11"/>
      <c r="D143" s="6"/>
      <c r="E143" s="61"/>
      <c r="F143" s="62"/>
      <c r="G143" s="62"/>
      <c r="H143" s="62"/>
      <c r="I143" s="62"/>
      <c r="J143" s="62"/>
      <c r="K143" s="63"/>
      <c r="L143" s="62"/>
    </row>
    <row r="144" spans="1:12" ht="15" x14ac:dyDescent="0.25">
      <c r="A144" s="14"/>
      <c r="B144" s="15"/>
      <c r="C144" s="11"/>
      <c r="D144" s="6"/>
      <c r="E144" s="61"/>
      <c r="F144" s="62"/>
      <c r="G144" s="62"/>
      <c r="H144" s="62"/>
      <c r="I144" s="62"/>
      <c r="J144" s="62"/>
      <c r="K144" s="63"/>
      <c r="L144" s="62"/>
    </row>
    <row r="145" spans="1:12" ht="15" x14ac:dyDescent="0.25">
      <c r="A145" s="16"/>
      <c r="B145" s="17"/>
      <c r="C145" s="8"/>
      <c r="D145" s="18" t="s">
        <v>33</v>
      </c>
      <c r="E145" s="9"/>
      <c r="F145" s="19">
        <f>SUM(F136:F144)</f>
        <v>0</v>
      </c>
      <c r="G145" s="19">
        <f t="shared" ref="G145:J145" si="56">SUM(G136:G144)</f>
        <v>0</v>
      </c>
      <c r="H145" s="19">
        <f t="shared" si="56"/>
        <v>0</v>
      </c>
      <c r="I145" s="19">
        <f t="shared" si="56"/>
        <v>0</v>
      </c>
      <c r="J145" s="19">
        <f t="shared" si="56"/>
        <v>0</v>
      </c>
      <c r="K145" s="25"/>
      <c r="L145" s="19">
        <f t="shared" ref="L145" si="57">SUM(L136:L144)</f>
        <v>0</v>
      </c>
    </row>
    <row r="146" spans="1:12" ht="15" x14ac:dyDescent="0.2">
      <c r="A146" s="33">
        <f>A127</f>
        <v>2</v>
      </c>
      <c r="B146" s="33">
        <f>B127</f>
        <v>2</v>
      </c>
      <c r="C146" s="53" t="s">
        <v>4</v>
      </c>
      <c r="D146" s="54"/>
      <c r="E146" s="31"/>
      <c r="F146" s="32">
        <f>F135+F145</f>
        <v>0</v>
      </c>
      <c r="G146" s="32">
        <f t="shared" ref="G146" si="58">G135+G145</f>
        <v>21.13</v>
      </c>
      <c r="H146" s="32">
        <f t="shared" ref="H146" si="59">H135+H145</f>
        <v>12.249999999999998</v>
      </c>
      <c r="I146" s="32">
        <f t="shared" ref="I146" si="60">I135+I145</f>
        <v>63.09</v>
      </c>
      <c r="J146" s="32">
        <f t="shared" ref="J146:L146" si="61">J135+J145</f>
        <v>471.02</v>
      </c>
      <c r="K146" s="32"/>
      <c r="L146" s="32">
        <f t="shared" si="61"/>
        <v>96.789999999999992</v>
      </c>
    </row>
    <row r="147" spans="1:12" ht="15" x14ac:dyDescent="0.25">
      <c r="A147" s="20">
        <v>2</v>
      </c>
      <c r="B147" s="21">
        <v>3</v>
      </c>
      <c r="C147" s="22" t="s">
        <v>20</v>
      </c>
      <c r="D147" s="5" t="s">
        <v>21</v>
      </c>
      <c r="E147" s="58" t="s">
        <v>107</v>
      </c>
      <c r="F147" s="59" t="s">
        <v>108</v>
      </c>
      <c r="G147" s="59">
        <v>18.86</v>
      </c>
      <c r="H147" s="59">
        <v>13.03</v>
      </c>
      <c r="I147" s="59">
        <v>0.46</v>
      </c>
      <c r="J147" s="59">
        <v>194.29</v>
      </c>
      <c r="K147" s="60" t="s">
        <v>109</v>
      </c>
      <c r="L147" s="59">
        <v>54.2</v>
      </c>
    </row>
    <row r="148" spans="1:12" ht="15" x14ac:dyDescent="0.25">
      <c r="A148" s="23"/>
      <c r="B148" s="15"/>
      <c r="C148" s="11"/>
      <c r="D148" s="6" t="s">
        <v>29</v>
      </c>
      <c r="E148" s="61" t="s">
        <v>40</v>
      </c>
      <c r="F148" s="62" t="s">
        <v>47</v>
      </c>
      <c r="G148" s="62">
        <v>6.79</v>
      </c>
      <c r="H148" s="62">
        <v>0.81</v>
      </c>
      <c r="I148" s="62">
        <v>34.85</v>
      </c>
      <c r="J148" s="62">
        <v>173.88</v>
      </c>
      <c r="K148" s="63" t="s">
        <v>48</v>
      </c>
      <c r="L148" s="62">
        <v>14.26</v>
      </c>
    </row>
    <row r="149" spans="1:12" ht="15" x14ac:dyDescent="0.25">
      <c r="A149" s="23"/>
      <c r="B149" s="15"/>
      <c r="C149" s="11"/>
      <c r="D149" s="7" t="s">
        <v>22</v>
      </c>
      <c r="E149" s="61" t="s">
        <v>73</v>
      </c>
      <c r="F149" s="62" t="s">
        <v>49</v>
      </c>
      <c r="G149" s="62">
        <v>0</v>
      </c>
      <c r="H149" s="62">
        <v>0</v>
      </c>
      <c r="I149" s="62">
        <v>18.399999999999999</v>
      </c>
      <c r="J149" s="62">
        <v>74</v>
      </c>
      <c r="K149" s="63" t="s">
        <v>74</v>
      </c>
      <c r="L149" s="62">
        <v>14.1</v>
      </c>
    </row>
    <row r="150" spans="1:12" ht="15.75" customHeight="1" x14ac:dyDescent="0.25">
      <c r="A150" s="23"/>
      <c r="B150" s="15"/>
      <c r="C150" s="11"/>
      <c r="D150" s="7" t="s">
        <v>23</v>
      </c>
      <c r="E150" s="61" t="s">
        <v>42</v>
      </c>
      <c r="F150" s="62" t="s">
        <v>51</v>
      </c>
      <c r="G150" s="62">
        <v>1.52</v>
      </c>
      <c r="H150" s="62">
        <v>0.16</v>
      </c>
      <c r="I150" s="62">
        <v>9.84</v>
      </c>
      <c r="J150" s="62">
        <v>47</v>
      </c>
      <c r="K150" s="63" t="s">
        <v>52</v>
      </c>
      <c r="L150" s="62">
        <v>1.3</v>
      </c>
    </row>
    <row r="151" spans="1:12" ht="15" x14ac:dyDescent="0.25">
      <c r="A151" s="23"/>
      <c r="B151" s="15"/>
      <c r="C151" s="11"/>
      <c r="D151" s="7" t="s">
        <v>24</v>
      </c>
      <c r="E151" s="61"/>
      <c r="F151" s="62"/>
      <c r="G151" s="62"/>
      <c r="H151" s="62"/>
      <c r="I151" s="62"/>
      <c r="J151" s="62"/>
      <c r="K151" s="63"/>
      <c r="L151" s="62"/>
    </row>
    <row r="152" spans="1:12" ht="15" x14ac:dyDescent="0.25">
      <c r="A152" s="23"/>
      <c r="B152" s="15"/>
      <c r="C152" s="11"/>
      <c r="D152" s="6" t="s">
        <v>26</v>
      </c>
      <c r="E152" s="61" t="s">
        <v>92</v>
      </c>
      <c r="F152" s="62" t="s">
        <v>53</v>
      </c>
      <c r="G152" s="62">
        <v>0.96</v>
      </c>
      <c r="H152" s="62">
        <v>6.06</v>
      </c>
      <c r="I152" s="62">
        <v>5.76</v>
      </c>
      <c r="J152" s="62">
        <v>81.599999999999994</v>
      </c>
      <c r="K152" s="63" t="s">
        <v>93</v>
      </c>
      <c r="L152" s="62">
        <v>11.18</v>
      </c>
    </row>
    <row r="153" spans="1:12" ht="15" x14ac:dyDescent="0.25">
      <c r="A153" s="23"/>
      <c r="B153" s="15"/>
      <c r="C153" s="11"/>
      <c r="D153" s="6" t="s">
        <v>32</v>
      </c>
      <c r="E153" s="61" t="s">
        <v>43</v>
      </c>
      <c r="F153" s="62" t="s">
        <v>65</v>
      </c>
      <c r="G153" s="62">
        <v>1.98</v>
      </c>
      <c r="H153" s="62">
        <v>0.36</v>
      </c>
      <c r="I153" s="62">
        <v>10.02</v>
      </c>
      <c r="J153" s="62">
        <v>52.2</v>
      </c>
      <c r="K153" s="63" t="s">
        <v>55</v>
      </c>
      <c r="L153" s="62">
        <v>1.75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SUM(F147:F154)</f>
        <v>0</v>
      </c>
      <c r="G155" s="19">
        <f t="shared" ref="G155:J155" si="62">SUM(G147:G154)</f>
        <v>30.11</v>
      </c>
      <c r="H155" s="19">
        <f t="shared" si="62"/>
        <v>20.419999999999998</v>
      </c>
      <c r="I155" s="19">
        <f t="shared" si="62"/>
        <v>79.33</v>
      </c>
      <c r="J155" s="19">
        <f t="shared" si="62"/>
        <v>622.97</v>
      </c>
      <c r="K155" s="25"/>
      <c r="L155" s="19">
        <f t="shared" ref="L155" si="63">SUM(L147:L154)</f>
        <v>96.789999999999992</v>
      </c>
    </row>
    <row r="156" spans="1:12" ht="15" x14ac:dyDescent="0.25">
      <c r="A156" s="26">
        <f>A147</f>
        <v>2</v>
      </c>
      <c r="B156" s="13">
        <f>B147</f>
        <v>3</v>
      </c>
      <c r="C156" s="10" t="s">
        <v>25</v>
      </c>
      <c r="D156" s="7"/>
      <c r="E156" s="61"/>
      <c r="F156" s="62"/>
      <c r="G156" s="62"/>
      <c r="H156" s="62"/>
      <c r="I156" s="62"/>
      <c r="J156" s="62"/>
      <c r="K156" s="63"/>
      <c r="L156" s="62"/>
    </row>
    <row r="157" spans="1:12" ht="15" x14ac:dyDescent="0.25">
      <c r="A157" s="23"/>
      <c r="B157" s="15"/>
      <c r="C157" s="11"/>
      <c r="D157" s="7"/>
      <c r="E157" s="61"/>
      <c r="F157" s="62"/>
      <c r="G157" s="62"/>
      <c r="H157" s="62"/>
      <c r="I157" s="62"/>
      <c r="J157" s="62"/>
      <c r="K157" s="63"/>
      <c r="L157" s="62"/>
    </row>
    <row r="158" spans="1:12" ht="15" x14ac:dyDescent="0.25">
      <c r="A158" s="23"/>
      <c r="B158" s="15"/>
      <c r="C158" s="11"/>
      <c r="D158" s="7"/>
      <c r="E158" s="61"/>
      <c r="F158" s="62"/>
      <c r="G158" s="62"/>
      <c r="H158" s="62"/>
      <c r="I158" s="62"/>
      <c r="J158" s="62"/>
      <c r="K158" s="63"/>
      <c r="L158" s="62"/>
    </row>
    <row r="159" spans="1:12" ht="15" x14ac:dyDescent="0.25">
      <c r="A159" s="23"/>
      <c r="B159" s="15"/>
      <c r="C159" s="11"/>
      <c r="D159" s="7"/>
      <c r="E159" s="61"/>
      <c r="F159" s="62"/>
      <c r="G159" s="62"/>
      <c r="H159" s="62"/>
      <c r="I159" s="62"/>
      <c r="J159" s="62"/>
      <c r="K159" s="63"/>
      <c r="L159" s="62"/>
    </row>
    <row r="160" spans="1:12" ht="15" x14ac:dyDescent="0.25">
      <c r="A160" s="23"/>
      <c r="B160" s="15"/>
      <c r="C160" s="11"/>
      <c r="D160" s="7"/>
      <c r="E160" s="61"/>
      <c r="F160" s="62"/>
      <c r="G160" s="62"/>
      <c r="H160" s="62"/>
      <c r="I160" s="62"/>
      <c r="J160" s="62"/>
      <c r="K160" s="63"/>
      <c r="L160" s="62"/>
    </row>
    <row r="161" spans="1:12" ht="15" x14ac:dyDescent="0.25">
      <c r="A161" s="23"/>
      <c r="B161" s="15"/>
      <c r="C161" s="11"/>
      <c r="D161" s="7"/>
      <c r="E161" s="61"/>
      <c r="F161" s="62"/>
      <c r="G161" s="62"/>
      <c r="H161" s="62"/>
      <c r="I161" s="62"/>
      <c r="J161" s="62"/>
      <c r="K161" s="63"/>
      <c r="L161" s="62"/>
    </row>
    <row r="162" spans="1:12" ht="15" x14ac:dyDescent="0.25">
      <c r="A162" s="23"/>
      <c r="B162" s="15"/>
      <c r="C162" s="11"/>
      <c r="D162" s="7"/>
      <c r="E162" s="61"/>
      <c r="F162" s="62"/>
      <c r="G162" s="62"/>
      <c r="H162" s="62"/>
      <c r="I162" s="62"/>
      <c r="J162" s="62"/>
      <c r="K162" s="63"/>
      <c r="L162" s="62"/>
    </row>
    <row r="163" spans="1:12" ht="15" x14ac:dyDescent="0.25">
      <c r="A163" s="23"/>
      <c r="B163" s="15"/>
      <c r="C163" s="11"/>
      <c r="D163" s="6"/>
      <c r="E163" s="61"/>
      <c r="F163" s="62"/>
      <c r="G163" s="62"/>
      <c r="H163" s="62"/>
      <c r="I163" s="62"/>
      <c r="J163" s="62"/>
      <c r="K163" s="63"/>
      <c r="L163" s="62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0</v>
      </c>
      <c r="G165" s="19">
        <f t="shared" ref="G165:J165" si="64">SUM(G156:G164)</f>
        <v>0</v>
      </c>
      <c r="H165" s="19">
        <f t="shared" si="64"/>
        <v>0</v>
      </c>
      <c r="I165" s="19">
        <f t="shared" si="64"/>
        <v>0</v>
      </c>
      <c r="J165" s="19">
        <f t="shared" si="64"/>
        <v>0</v>
      </c>
      <c r="K165" s="25"/>
      <c r="L165" s="19">
        <f t="shared" ref="L165" si="65">SUM(L156:L164)</f>
        <v>0</v>
      </c>
    </row>
    <row r="166" spans="1:12" ht="15" x14ac:dyDescent="0.2">
      <c r="A166" s="29">
        <f>A147</f>
        <v>2</v>
      </c>
      <c r="B166" s="30">
        <f>B147</f>
        <v>3</v>
      </c>
      <c r="C166" s="53" t="s">
        <v>4</v>
      </c>
      <c r="D166" s="54"/>
      <c r="E166" s="31"/>
      <c r="F166" s="32">
        <f>F155+F165</f>
        <v>0</v>
      </c>
      <c r="G166" s="32">
        <f t="shared" ref="G166" si="66">G155+G165</f>
        <v>30.11</v>
      </c>
      <c r="H166" s="32">
        <f t="shared" ref="H166" si="67">H155+H165</f>
        <v>20.419999999999998</v>
      </c>
      <c r="I166" s="32">
        <f t="shared" ref="I166" si="68">I155+I165</f>
        <v>79.33</v>
      </c>
      <c r="J166" s="32">
        <f t="shared" ref="J166:L166" si="69">J155+J165</f>
        <v>622.97</v>
      </c>
      <c r="K166" s="32"/>
      <c r="L166" s="32">
        <f t="shared" si="69"/>
        <v>96.789999999999992</v>
      </c>
    </row>
    <row r="167" spans="1:12" ht="15" x14ac:dyDescent="0.25">
      <c r="A167" s="20">
        <v>2</v>
      </c>
      <c r="B167" s="21">
        <v>4</v>
      </c>
      <c r="C167" s="22" t="s">
        <v>20</v>
      </c>
      <c r="D167" s="5" t="s">
        <v>21</v>
      </c>
      <c r="E167" s="58" t="s">
        <v>110</v>
      </c>
      <c r="F167" s="59">
        <v>200</v>
      </c>
      <c r="G167" s="59">
        <v>20.9</v>
      </c>
      <c r="H167" s="59">
        <v>16.3</v>
      </c>
      <c r="I167" s="59">
        <v>33</v>
      </c>
      <c r="J167" s="59">
        <v>362</v>
      </c>
      <c r="K167" s="60" t="s">
        <v>111</v>
      </c>
      <c r="L167" s="59">
        <v>58.76</v>
      </c>
    </row>
    <row r="168" spans="1:12" ht="15" x14ac:dyDescent="0.25">
      <c r="A168" s="23"/>
      <c r="B168" s="15"/>
      <c r="C168" s="11"/>
      <c r="D168" s="6" t="s">
        <v>112</v>
      </c>
      <c r="E168" s="61" t="s">
        <v>113</v>
      </c>
      <c r="F168" s="62">
        <v>30</v>
      </c>
      <c r="G168" s="62">
        <v>1.08</v>
      </c>
      <c r="H168" s="62">
        <v>1.27</v>
      </c>
      <c r="I168" s="62">
        <v>8.32</v>
      </c>
      <c r="J168" s="62">
        <v>49.2</v>
      </c>
      <c r="K168" s="63" t="s">
        <v>114</v>
      </c>
      <c r="L168" s="62">
        <v>10.62</v>
      </c>
    </row>
    <row r="169" spans="1:12" ht="15" x14ac:dyDescent="0.25">
      <c r="A169" s="23"/>
      <c r="B169" s="15"/>
      <c r="C169" s="11"/>
      <c r="D169" s="7" t="s">
        <v>22</v>
      </c>
      <c r="E169" s="61" t="s">
        <v>115</v>
      </c>
      <c r="F169" s="62" t="s">
        <v>49</v>
      </c>
      <c r="G169" s="62">
        <v>3.2</v>
      </c>
      <c r="H169" s="62">
        <v>2.7</v>
      </c>
      <c r="I169" s="62">
        <v>15.9</v>
      </c>
      <c r="J169" s="62">
        <v>79</v>
      </c>
      <c r="K169" s="63" t="s">
        <v>116</v>
      </c>
      <c r="L169" s="62">
        <v>10.91</v>
      </c>
    </row>
    <row r="170" spans="1:12" ht="15" x14ac:dyDescent="0.25">
      <c r="A170" s="23"/>
      <c r="B170" s="15"/>
      <c r="C170" s="11"/>
      <c r="D170" s="7" t="s">
        <v>23</v>
      </c>
      <c r="E170" s="61" t="s">
        <v>82</v>
      </c>
      <c r="F170" s="62">
        <v>30</v>
      </c>
      <c r="G170" s="62">
        <v>1.5</v>
      </c>
      <c r="H170" s="62">
        <v>0.57999999999999996</v>
      </c>
      <c r="I170" s="62">
        <v>10.28</v>
      </c>
      <c r="J170" s="62">
        <v>52.4</v>
      </c>
      <c r="K170" s="63" t="s">
        <v>83</v>
      </c>
      <c r="L170" s="62">
        <v>4.88</v>
      </c>
    </row>
    <row r="171" spans="1:12" ht="15" x14ac:dyDescent="0.25">
      <c r="A171" s="23"/>
      <c r="B171" s="15"/>
      <c r="C171" s="11"/>
      <c r="D171" s="7" t="s">
        <v>24</v>
      </c>
      <c r="E171" s="61"/>
      <c r="F171" s="62"/>
      <c r="G171" s="62"/>
      <c r="H171" s="62"/>
      <c r="I171" s="62"/>
      <c r="J171" s="62"/>
      <c r="K171" s="63"/>
      <c r="L171" s="62"/>
    </row>
    <row r="172" spans="1:12" ht="15" x14ac:dyDescent="0.25">
      <c r="A172" s="23"/>
      <c r="B172" s="15"/>
      <c r="C172" s="11"/>
      <c r="D172" s="6" t="s">
        <v>32</v>
      </c>
      <c r="E172" s="61" t="s">
        <v>43</v>
      </c>
      <c r="F172" s="62" t="s">
        <v>65</v>
      </c>
      <c r="G172" s="62">
        <v>1.98</v>
      </c>
      <c r="H172" s="62">
        <v>0.36</v>
      </c>
      <c r="I172" s="62">
        <v>10.02</v>
      </c>
      <c r="J172" s="62">
        <v>52.2</v>
      </c>
      <c r="K172" s="63" t="s">
        <v>55</v>
      </c>
      <c r="L172" s="62">
        <v>1.75</v>
      </c>
    </row>
    <row r="173" spans="1:12" ht="15" x14ac:dyDescent="0.25">
      <c r="A173" s="23"/>
      <c r="B173" s="15"/>
      <c r="C173" s="11"/>
      <c r="D173" s="6" t="s">
        <v>75</v>
      </c>
      <c r="E173" s="61" t="s">
        <v>86</v>
      </c>
      <c r="F173" s="62" t="s">
        <v>77</v>
      </c>
      <c r="G173" s="62">
        <v>0.05</v>
      </c>
      <c r="H173" s="62">
        <v>8.25</v>
      </c>
      <c r="I173" s="62">
        <v>0.08</v>
      </c>
      <c r="J173" s="62">
        <v>74.8</v>
      </c>
      <c r="K173" s="63" t="s">
        <v>87</v>
      </c>
      <c r="L173" s="62">
        <v>9.8699999999999992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SUM(F167:F174)</f>
        <v>260</v>
      </c>
      <c r="G175" s="19">
        <f t="shared" ref="G175:J175" si="70">SUM(G167:G174)</f>
        <v>28.709999999999997</v>
      </c>
      <c r="H175" s="19">
        <f t="shared" si="70"/>
        <v>29.459999999999997</v>
      </c>
      <c r="I175" s="19">
        <f t="shared" si="70"/>
        <v>77.599999999999994</v>
      </c>
      <c r="J175" s="19">
        <f t="shared" si="70"/>
        <v>669.6</v>
      </c>
      <c r="K175" s="25"/>
      <c r="L175" s="19">
        <f t="shared" ref="L175" si="71">SUM(L167:L174)</f>
        <v>96.789999999999992</v>
      </c>
    </row>
    <row r="176" spans="1:12" ht="15" x14ac:dyDescent="0.25">
      <c r="A176" s="26">
        <f>A167</f>
        <v>2</v>
      </c>
      <c r="B176" s="13">
        <f>B167</f>
        <v>4</v>
      </c>
      <c r="C176" s="10" t="s">
        <v>25</v>
      </c>
      <c r="D176" s="7"/>
      <c r="E176" s="61"/>
      <c r="F176" s="62"/>
      <c r="G176" s="62"/>
      <c r="H176" s="62"/>
      <c r="I176" s="62"/>
      <c r="J176" s="62"/>
      <c r="K176" s="63"/>
      <c r="L176" s="62"/>
    </row>
    <row r="177" spans="1:12" ht="15" x14ac:dyDescent="0.25">
      <c r="A177" s="23"/>
      <c r="B177" s="15"/>
      <c r="C177" s="11"/>
      <c r="D177" s="7"/>
      <c r="E177" s="61"/>
      <c r="F177" s="62"/>
      <c r="G177" s="62"/>
      <c r="H177" s="62"/>
      <c r="I177" s="62"/>
      <c r="J177" s="62"/>
      <c r="K177" s="63"/>
      <c r="L177" s="62"/>
    </row>
    <row r="178" spans="1:12" ht="15" x14ac:dyDescent="0.25">
      <c r="A178" s="23"/>
      <c r="B178" s="15"/>
      <c r="C178" s="11"/>
      <c r="D178" s="7"/>
      <c r="E178" s="61"/>
      <c r="F178" s="62"/>
      <c r="G178" s="62"/>
      <c r="H178" s="62"/>
      <c r="I178" s="62"/>
      <c r="J178" s="62"/>
      <c r="K178" s="63"/>
      <c r="L178" s="62"/>
    </row>
    <row r="179" spans="1:12" ht="15" x14ac:dyDescent="0.25">
      <c r="A179" s="23"/>
      <c r="B179" s="15"/>
      <c r="C179" s="11"/>
      <c r="D179" s="7"/>
      <c r="E179" s="61"/>
      <c r="F179" s="62"/>
      <c r="G179" s="62"/>
      <c r="H179" s="62"/>
      <c r="I179" s="62"/>
      <c r="J179" s="62"/>
      <c r="K179" s="63"/>
      <c r="L179" s="62"/>
    </row>
    <row r="180" spans="1:12" ht="15" x14ac:dyDescent="0.25">
      <c r="A180" s="23"/>
      <c r="B180" s="15"/>
      <c r="C180" s="11"/>
      <c r="D180" s="7"/>
      <c r="E180" s="61"/>
      <c r="F180" s="62"/>
      <c r="G180" s="62"/>
      <c r="H180" s="62"/>
      <c r="I180" s="62"/>
      <c r="J180" s="62"/>
      <c r="K180" s="63"/>
      <c r="L180" s="62"/>
    </row>
    <row r="181" spans="1:12" ht="15" x14ac:dyDescent="0.25">
      <c r="A181" s="23"/>
      <c r="B181" s="15"/>
      <c r="C181" s="11"/>
      <c r="D181" s="7"/>
      <c r="E181" s="61"/>
      <c r="F181" s="62"/>
      <c r="G181" s="62"/>
      <c r="H181" s="62"/>
      <c r="I181" s="62"/>
      <c r="J181" s="62"/>
      <c r="K181" s="63"/>
      <c r="L181" s="62"/>
    </row>
    <row r="182" spans="1:12" ht="15" x14ac:dyDescent="0.25">
      <c r="A182" s="23"/>
      <c r="B182" s="15"/>
      <c r="C182" s="11"/>
      <c r="D182" s="7"/>
      <c r="E182" s="61"/>
      <c r="F182" s="62"/>
      <c r="G182" s="62"/>
      <c r="H182" s="62"/>
      <c r="I182" s="62"/>
      <c r="J182" s="62"/>
      <c r="K182" s="63"/>
      <c r="L182" s="62"/>
    </row>
    <row r="183" spans="1:12" ht="15" x14ac:dyDescent="0.25">
      <c r="A183" s="23"/>
      <c r="B183" s="15"/>
      <c r="C183" s="11"/>
      <c r="D183" s="6"/>
      <c r="E183" s="61"/>
      <c r="F183" s="62"/>
      <c r="G183" s="62"/>
      <c r="H183" s="62"/>
      <c r="I183" s="62"/>
      <c r="J183" s="62"/>
      <c r="K183" s="63"/>
      <c r="L183" s="62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SUM(F176:F184)</f>
        <v>0</v>
      </c>
      <c r="G185" s="19">
        <f t="shared" ref="G185:J185" si="72">SUM(G176:G184)</f>
        <v>0</v>
      </c>
      <c r="H185" s="19">
        <f t="shared" si="72"/>
        <v>0</v>
      </c>
      <c r="I185" s="19">
        <f t="shared" si="72"/>
        <v>0</v>
      </c>
      <c r="J185" s="19">
        <f t="shared" si="72"/>
        <v>0</v>
      </c>
      <c r="K185" s="25"/>
      <c r="L185" s="19">
        <f t="shared" ref="L185" si="73">SUM(L176:L184)</f>
        <v>0</v>
      </c>
    </row>
    <row r="186" spans="1:12" ht="15" x14ac:dyDescent="0.2">
      <c r="A186" s="29">
        <f>A167</f>
        <v>2</v>
      </c>
      <c r="B186" s="30">
        <f>B167</f>
        <v>4</v>
      </c>
      <c r="C186" s="53" t="s">
        <v>4</v>
      </c>
      <c r="D186" s="54"/>
      <c r="E186" s="31"/>
      <c r="F186" s="32">
        <f>F175+F185</f>
        <v>260</v>
      </c>
      <c r="G186" s="32">
        <f t="shared" ref="G186" si="74">G175+G185</f>
        <v>28.709999999999997</v>
      </c>
      <c r="H186" s="32">
        <f t="shared" ref="H186" si="75">H175+H185</f>
        <v>29.459999999999997</v>
      </c>
      <c r="I186" s="32">
        <f t="shared" ref="I186" si="76">I175+I185</f>
        <v>77.599999999999994</v>
      </c>
      <c r="J186" s="32">
        <f t="shared" ref="J186:L186" si="77">J175+J185</f>
        <v>669.6</v>
      </c>
      <c r="K186" s="32"/>
      <c r="L186" s="32">
        <f t="shared" si="77"/>
        <v>96.789999999999992</v>
      </c>
    </row>
    <row r="187" spans="1:12" ht="15" x14ac:dyDescent="0.25">
      <c r="A187" s="20">
        <v>2</v>
      </c>
      <c r="B187" s="21">
        <v>5</v>
      </c>
      <c r="C187" s="22" t="s">
        <v>20</v>
      </c>
      <c r="D187" s="5" t="s">
        <v>21</v>
      </c>
      <c r="E187" s="58" t="s">
        <v>88</v>
      </c>
      <c r="F187" s="59" t="s">
        <v>57</v>
      </c>
      <c r="G187" s="59">
        <v>16.02</v>
      </c>
      <c r="H187" s="59">
        <v>15.75</v>
      </c>
      <c r="I187" s="59">
        <v>12.87</v>
      </c>
      <c r="J187" s="59">
        <v>257.39999999999998</v>
      </c>
      <c r="K187" s="60" t="s">
        <v>89</v>
      </c>
      <c r="L187" s="59">
        <v>54.97</v>
      </c>
    </row>
    <row r="188" spans="1:12" ht="15" x14ac:dyDescent="0.25">
      <c r="A188" s="23"/>
      <c r="B188" s="15"/>
      <c r="C188" s="11"/>
      <c r="D188" s="6" t="s">
        <v>29</v>
      </c>
      <c r="E188" s="61" t="s">
        <v>117</v>
      </c>
      <c r="F188" s="62" t="s">
        <v>60</v>
      </c>
      <c r="G188" s="62">
        <v>3</v>
      </c>
      <c r="H188" s="62">
        <v>8.02</v>
      </c>
      <c r="I188" s="62">
        <v>12.75</v>
      </c>
      <c r="J188" s="62">
        <v>135</v>
      </c>
      <c r="K188" s="63" t="s">
        <v>118</v>
      </c>
      <c r="L188" s="62">
        <v>19.5</v>
      </c>
    </row>
    <row r="189" spans="1:12" ht="15" x14ac:dyDescent="0.25">
      <c r="A189" s="23"/>
      <c r="B189" s="15"/>
      <c r="C189" s="11"/>
      <c r="D189" s="7" t="s">
        <v>22</v>
      </c>
      <c r="E189" s="61" t="s">
        <v>97</v>
      </c>
      <c r="F189" s="62" t="s">
        <v>49</v>
      </c>
      <c r="G189" s="62">
        <v>0.1</v>
      </c>
      <c r="H189" s="62">
        <v>0</v>
      </c>
      <c r="I189" s="62">
        <v>15.2</v>
      </c>
      <c r="J189" s="62">
        <v>61</v>
      </c>
      <c r="K189" s="63" t="s">
        <v>98</v>
      </c>
      <c r="L189" s="62">
        <v>6.37</v>
      </c>
    </row>
    <row r="190" spans="1:12" ht="15" x14ac:dyDescent="0.25">
      <c r="A190" s="23"/>
      <c r="B190" s="15"/>
      <c r="C190" s="11"/>
      <c r="D190" s="7" t="s">
        <v>23</v>
      </c>
      <c r="E190" s="61" t="s">
        <v>42</v>
      </c>
      <c r="F190" s="62" t="s">
        <v>51</v>
      </c>
      <c r="G190" s="62">
        <v>1.52</v>
      </c>
      <c r="H190" s="62">
        <v>0.16</v>
      </c>
      <c r="I190" s="62">
        <v>9.84</v>
      </c>
      <c r="J190" s="62">
        <v>47</v>
      </c>
      <c r="K190" s="63" t="s">
        <v>52</v>
      </c>
      <c r="L190" s="62">
        <v>1.3</v>
      </c>
    </row>
    <row r="191" spans="1:12" ht="15" x14ac:dyDescent="0.25">
      <c r="A191" s="23"/>
      <c r="B191" s="15"/>
      <c r="C191" s="11"/>
      <c r="D191" s="7" t="s">
        <v>24</v>
      </c>
      <c r="E191" s="61"/>
      <c r="F191" s="62"/>
      <c r="G191" s="62"/>
      <c r="H191" s="62"/>
      <c r="I191" s="62"/>
      <c r="J191" s="62"/>
      <c r="K191" s="63"/>
      <c r="L191" s="62"/>
    </row>
    <row r="192" spans="1:12" ht="15" x14ac:dyDescent="0.25">
      <c r="A192" s="23"/>
      <c r="B192" s="15"/>
      <c r="C192" s="11"/>
      <c r="D192" s="6" t="s">
        <v>32</v>
      </c>
      <c r="E192" s="61" t="s">
        <v>43</v>
      </c>
      <c r="F192" s="62" t="s">
        <v>65</v>
      </c>
      <c r="G192" s="62">
        <v>1.98</v>
      </c>
      <c r="H192" s="62">
        <v>0.36</v>
      </c>
      <c r="I192" s="62">
        <v>10.02</v>
      </c>
      <c r="J192" s="62">
        <v>52.2</v>
      </c>
      <c r="K192" s="63" t="s">
        <v>55</v>
      </c>
      <c r="L192" s="62">
        <v>1.75</v>
      </c>
    </row>
    <row r="193" spans="1:12" ht="15" x14ac:dyDescent="0.25">
      <c r="A193" s="23"/>
      <c r="B193" s="15"/>
      <c r="C193" s="11"/>
      <c r="D193" s="6" t="s">
        <v>26</v>
      </c>
      <c r="E193" s="61" t="s">
        <v>119</v>
      </c>
      <c r="F193" s="62" t="s">
        <v>53</v>
      </c>
      <c r="G193" s="62">
        <v>0.42</v>
      </c>
      <c r="H193" s="62">
        <v>6.06</v>
      </c>
      <c r="I193" s="62">
        <v>1.2</v>
      </c>
      <c r="J193" s="62">
        <v>61.2</v>
      </c>
      <c r="K193" s="63" t="s">
        <v>120</v>
      </c>
      <c r="L193" s="62">
        <v>12.9</v>
      </c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.75" customHeight="1" x14ac:dyDescent="0.25">
      <c r="A195" s="24"/>
      <c r="B195" s="17"/>
      <c r="C195" s="8"/>
      <c r="D195" s="18" t="s">
        <v>33</v>
      </c>
      <c r="E195" s="9"/>
      <c r="F195" s="19">
        <f>SUM(F187:F194)</f>
        <v>0</v>
      </c>
      <c r="G195" s="19">
        <f t="shared" ref="G195:J195" si="78">SUM(G187:G194)</f>
        <v>23.040000000000003</v>
      </c>
      <c r="H195" s="19">
        <f t="shared" si="78"/>
        <v>30.349999999999998</v>
      </c>
      <c r="I195" s="19">
        <f t="shared" si="78"/>
        <v>61.879999999999995</v>
      </c>
      <c r="J195" s="19">
        <f t="shared" si="78"/>
        <v>613.80000000000007</v>
      </c>
      <c r="K195" s="25"/>
      <c r="L195" s="19">
        <f t="shared" ref="L195" si="79">SUM(L187:L194)</f>
        <v>96.79</v>
      </c>
    </row>
    <row r="196" spans="1:12" ht="15" x14ac:dyDescent="0.25">
      <c r="A196" s="26">
        <f>A187</f>
        <v>2</v>
      </c>
      <c r="B196" s="13">
        <f>B187</f>
        <v>5</v>
      </c>
      <c r="C196" s="10" t="s">
        <v>25</v>
      </c>
      <c r="D196" s="7"/>
      <c r="E196" s="61"/>
      <c r="F196" s="62"/>
      <c r="G196" s="62"/>
      <c r="H196" s="62"/>
      <c r="I196" s="62"/>
      <c r="J196" s="62"/>
      <c r="K196" s="63"/>
      <c r="L196" s="62"/>
    </row>
    <row r="197" spans="1:12" ht="15" x14ac:dyDescent="0.25">
      <c r="A197" s="23"/>
      <c r="B197" s="15"/>
      <c r="C197" s="11"/>
      <c r="D197" s="7"/>
      <c r="E197" s="61"/>
      <c r="F197" s="62"/>
      <c r="G197" s="62"/>
      <c r="H197" s="62"/>
      <c r="I197" s="62"/>
      <c r="J197" s="62"/>
      <c r="K197" s="63"/>
      <c r="L197" s="62"/>
    </row>
    <row r="198" spans="1:12" ht="15" x14ac:dyDescent="0.25">
      <c r="A198" s="23"/>
      <c r="B198" s="15"/>
      <c r="C198" s="11"/>
      <c r="D198" s="7"/>
      <c r="E198" s="61"/>
      <c r="F198" s="62"/>
      <c r="G198" s="62"/>
      <c r="H198" s="62"/>
      <c r="I198" s="62"/>
      <c r="J198" s="62"/>
      <c r="K198" s="63"/>
      <c r="L198" s="62"/>
    </row>
    <row r="199" spans="1:12" ht="15" x14ac:dyDescent="0.25">
      <c r="A199" s="23"/>
      <c r="B199" s="15"/>
      <c r="C199" s="11"/>
      <c r="D199" s="7"/>
      <c r="E199" s="61"/>
      <c r="F199" s="62"/>
      <c r="G199" s="62"/>
      <c r="H199" s="62"/>
      <c r="I199" s="62"/>
      <c r="J199" s="62"/>
      <c r="K199" s="63"/>
      <c r="L199" s="62"/>
    </row>
    <row r="200" spans="1:12" ht="15" x14ac:dyDescent="0.25">
      <c r="A200" s="23"/>
      <c r="B200" s="15"/>
      <c r="C200" s="11"/>
      <c r="D200" s="7"/>
      <c r="E200" s="61"/>
      <c r="F200" s="62"/>
      <c r="G200" s="62"/>
      <c r="H200" s="62"/>
      <c r="I200" s="62"/>
      <c r="J200" s="62"/>
      <c r="K200" s="63"/>
      <c r="L200" s="62"/>
    </row>
    <row r="201" spans="1:12" ht="15" x14ac:dyDescent="0.25">
      <c r="A201" s="23"/>
      <c r="B201" s="15"/>
      <c r="C201" s="11"/>
      <c r="D201" s="7"/>
      <c r="E201" s="61"/>
      <c r="F201" s="62"/>
      <c r="G201" s="62"/>
      <c r="H201" s="62"/>
      <c r="I201" s="62"/>
      <c r="J201" s="62"/>
      <c r="K201" s="63"/>
      <c r="L201" s="62"/>
    </row>
    <row r="202" spans="1:12" ht="15" x14ac:dyDescent="0.25">
      <c r="A202" s="23"/>
      <c r="B202" s="15"/>
      <c r="C202" s="11"/>
      <c r="D202" s="7"/>
      <c r="E202" s="61"/>
      <c r="F202" s="62"/>
      <c r="G202" s="62"/>
      <c r="H202" s="62"/>
      <c r="I202" s="62"/>
      <c r="J202" s="62"/>
      <c r="K202" s="63"/>
      <c r="L202" s="62"/>
    </row>
    <row r="203" spans="1:12" ht="15" x14ac:dyDescent="0.25">
      <c r="A203" s="23"/>
      <c r="B203" s="15"/>
      <c r="C203" s="11"/>
      <c r="D203" s="6"/>
      <c r="E203" s="61"/>
      <c r="F203" s="62"/>
      <c r="G203" s="62"/>
      <c r="H203" s="62"/>
      <c r="I203" s="62"/>
      <c r="J203" s="62"/>
      <c r="K203" s="63"/>
      <c r="L203" s="62"/>
    </row>
    <row r="204" spans="1:12" ht="15" x14ac:dyDescent="0.25">
      <c r="A204" s="23"/>
      <c r="B204" s="15"/>
      <c r="C204" s="11"/>
      <c r="D204" s="6"/>
      <c r="E204" s="61"/>
      <c r="F204" s="62"/>
      <c r="G204" s="62"/>
      <c r="H204" s="62"/>
      <c r="I204" s="62"/>
      <c r="J204" s="62"/>
      <c r="K204" s="63"/>
      <c r="L204" s="62"/>
    </row>
    <row r="205" spans="1:12" ht="15" x14ac:dyDescent="0.25">
      <c r="A205" s="24"/>
      <c r="B205" s="17"/>
      <c r="C205" s="8"/>
      <c r="D205" s="18" t="s">
        <v>33</v>
      </c>
      <c r="E205" s="9"/>
      <c r="F205" s="19">
        <f>SUM(F196:F204)</f>
        <v>0</v>
      </c>
      <c r="G205" s="19">
        <f t="shared" ref="G205:J205" si="80">SUM(G196:G204)</f>
        <v>0</v>
      </c>
      <c r="H205" s="19">
        <f t="shared" si="80"/>
        <v>0</v>
      </c>
      <c r="I205" s="19">
        <f t="shared" si="80"/>
        <v>0</v>
      </c>
      <c r="J205" s="19">
        <f t="shared" si="80"/>
        <v>0</v>
      </c>
      <c r="K205" s="25"/>
      <c r="L205" s="19">
        <f t="shared" ref="L205" si="81">SUM(L196:L204)</f>
        <v>0</v>
      </c>
    </row>
    <row r="206" spans="1:12" ht="15.75" thickBot="1" x14ac:dyDescent="0.25">
      <c r="A206" s="29">
        <f>A187</f>
        <v>2</v>
      </c>
      <c r="B206" s="30">
        <f>B187</f>
        <v>5</v>
      </c>
      <c r="C206" s="53" t="s">
        <v>4</v>
      </c>
      <c r="D206" s="54"/>
      <c r="E206" s="31"/>
      <c r="F206" s="32">
        <f>F195+F205</f>
        <v>0</v>
      </c>
      <c r="G206" s="32">
        <f t="shared" ref="G206" si="82">G195+G205</f>
        <v>23.040000000000003</v>
      </c>
      <c r="H206" s="32">
        <f t="shared" ref="H206" si="83">H195+H205</f>
        <v>30.349999999999998</v>
      </c>
      <c r="I206" s="32">
        <f t="shared" ref="I206" si="84">I195+I205</f>
        <v>61.879999999999995</v>
      </c>
      <c r="J206" s="32">
        <f t="shared" ref="J206:L206" si="85">J195+J205</f>
        <v>613.80000000000007</v>
      </c>
      <c r="K206" s="32"/>
      <c r="L206" s="32">
        <f t="shared" si="85"/>
        <v>96.79</v>
      </c>
    </row>
    <row r="207" spans="1:12" ht="15" x14ac:dyDescent="0.25">
      <c r="A207" s="20">
        <v>3</v>
      </c>
      <c r="B207" s="21">
        <v>1</v>
      </c>
      <c r="C207" s="22" t="s">
        <v>20</v>
      </c>
      <c r="D207" s="5" t="s">
        <v>21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5">
      <c r="A208" s="23"/>
      <c r="B208" s="15"/>
      <c r="C208" s="11"/>
      <c r="D208" s="6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23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24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4"/>
      <c r="B215" s="17"/>
      <c r="C215" s="8"/>
      <c r="D215" s="18" t="s">
        <v>33</v>
      </c>
      <c r="E215" s="9"/>
      <c r="F215" s="19">
        <f>SUM(F207:F214)</f>
        <v>0</v>
      </c>
      <c r="G215" s="19">
        <f t="shared" ref="G215:J215" si="86">SUM(G207:G214)</f>
        <v>0</v>
      </c>
      <c r="H215" s="19">
        <f t="shared" si="86"/>
        <v>0</v>
      </c>
      <c r="I215" s="19">
        <f t="shared" si="86"/>
        <v>0</v>
      </c>
      <c r="J215" s="19">
        <f t="shared" si="86"/>
        <v>0</v>
      </c>
      <c r="K215" s="25"/>
      <c r="L215" s="19">
        <f t="shared" ref="L215" si="87">SUM(L207:L214)</f>
        <v>0</v>
      </c>
    </row>
    <row r="216" spans="1:12" ht="15" x14ac:dyDescent="0.25">
      <c r="A216" s="26">
        <f>A207</f>
        <v>3</v>
      </c>
      <c r="B216" s="13">
        <f>B207</f>
        <v>1</v>
      </c>
      <c r="C216" s="10" t="s">
        <v>25</v>
      </c>
      <c r="D216" s="7" t="s">
        <v>26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27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28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29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7" t="s">
        <v>30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7" t="s">
        <v>31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3"/>
      <c r="B222" s="15"/>
      <c r="C222" s="11"/>
      <c r="D222" s="7" t="s">
        <v>32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6"/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4"/>
      <c r="B225" s="17"/>
      <c r="C225" s="8"/>
      <c r="D225" s="18" t="s">
        <v>33</v>
      </c>
      <c r="E225" s="9"/>
      <c r="F225" s="19">
        <f>SUM(F216:F224)</f>
        <v>0</v>
      </c>
      <c r="G225" s="19">
        <f t="shared" ref="G225:J225" si="88">SUM(G216:G224)</f>
        <v>0</v>
      </c>
      <c r="H225" s="19">
        <f t="shared" si="88"/>
        <v>0</v>
      </c>
      <c r="I225" s="19">
        <f t="shared" si="88"/>
        <v>0</v>
      </c>
      <c r="J225" s="19">
        <f t="shared" si="88"/>
        <v>0</v>
      </c>
      <c r="K225" s="25"/>
      <c r="L225" s="19">
        <f t="shared" ref="L225" si="89">SUM(L216:L224)</f>
        <v>0</v>
      </c>
    </row>
    <row r="226" spans="1:12" ht="15.75" thickBot="1" x14ac:dyDescent="0.25">
      <c r="A226" s="29">
        <f>A207</f>
        <v>3</v>
      </c>
      <c r="B226" s="30">
        <f>B207</f>
        <v>1</v>
      </c>
      <c r="C226" s="53" t="s">
        <v>4</v>
      </c>
      <c r="D226" s="54"/>
      <c r="E226" s="31"/>
      <c r="F226" s="32">
        <f>F215+F225</f>
        <v>0</v>
      </c>
      <c r="G226" s="32">
        <f t="shared" ref="G226:J226" si="90">G215+G225</f>
        <v>0</v>
      </c>
      <c r="H226" s="32">
        <f t="shared" si="90"/>
        <v>0</v>
      </c>
      <c r="I226" s="32">
        <f t="shared" si="90"/>
        <v>0</v>
      </c>
      <c r="J226" s="32">
        <f t="shared" si="90"/>
        <v>0</v>
      </c>
      <c r="K226" s="32"/>
      <c r="L226" s="32">
        <f t="shared" ref="L226" si="91">L215+L225</f>
        <v>0</v>
      </c>
    </row>
    <row r="227" spans="1:12" ht="15" x14ac:dyDescent="0.25">
      <c r="A227" s="14">
        <v>3</v>
      </c>
      <c r="B227" s="15">
        <v>2</v>
      </c>
      <c r="C227" s="22" t="s">
        <v>20</v>
      </c>
      <c r="D227" s="5" t="s">
        <v>21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 x14ac:dyDescent="0.25">
      <c r="A228" s="14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14"/>
      <c r="B229" s="15"/>
      <c r="C229" s="11"/>
      <c r="D229" s="7" t="s">
        <v>22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14"/>
      <c r="B230" s="15"/>
      <c r="C230" s="11"/>
      <c r="D230" s="7" t="s">
        <v>23</v>
      </c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14"/>
      <c r="B231" s="15"/>
      <c r="C231" s="11"/>
      <c r="D231" s="7" t="s">
        <v>24</v>
      </c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14"/>
      <c r="B234" s="15"/>
      <c r="C234" s="11"/>
      <c r="D234" s="6"/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16"/>
      <c r="B235" s="17"/>
      <c r="C235" s="8"/>
      <c r="D235" s="18" t="s">
        <v>33</v>
      </c>
      <c r="E235" s="9"/>
      <c r="F235" s="19">
        <f>SUM(F227:F234)</f>
        <v>0</v>
      </c>
      <c r="G235" s="19">
        <f t="shared" ref="G235:J235" si="92">SUM(G227:G234)</f>
        <v>0</v>
      </c>
      <c r="H235" s="19">
        <f t="shared" si="92"/>
        <v>0</v>
      </c>
      <c r="I235" s="19">
        <f t="shared" si="92"/>
        <v>0</v>
      </c>
      <c r="J235" s="19">
        <f t="shared" si="92"/>
        <v>0</v>
      </c>
      <c r="K235" s="25"/>
      <c r="L235" s="19">
        <f t="shared" ref="L235" si="93">SUM(L227:L234)</f>
        <v>0</v>
      </c>
    </row>
    <row r="236" spans="1:12" ht="15" x14ac:dyDescent="0.25">
      <c r="A236" s="13">
        <f>A227</f>
        <v>3</v>
      </c>
      <c r="B236" s="13">
        <f>B227</f>
        <v>2</v>
      </c>
      <c r="C236" s="10" t="s">
        <v>25</v>
      </c>
      <c r="D236" s="7" t="s">
        <v>26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14"/>
      <c r="B237" s="15"/>
      <c r="C237" s="11"/>
      <c r="D237" s="7" t="s">
        <v>27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14"/>
      <c r="B238" s="15"/>
      <c r="C238" s="11"/>
      <c r="D238" s="7" t="s">
        <v>28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14"/>
      <c r="B239" s="15"/>
      <c r="C239" s="11"/>
      <c r="D239" s="7" t="s">
        <v>29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14"/>
      <c r="B240" s="15"/>
      <c r="C240" s="11"/>
      <c r="D240" s="7" t="s">
        <v>30</v>
      </c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14"/>
      <c r="B241" s="15"/>
      <c r="C241" s="11"/>
      <c r="D241" s="7" t="s">
        <v>31</v>
      </c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14"/>
      <c r="B242" s="15"/>
      <c r="C242" s="11"/>
      <c r="D242" s="7" t="s">
        <v>32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14"/>
      <c r="B243" s="15"/>
      <c r="C243" s="11"/>
      <c r="D243" s="6"/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14"/>
      <c r="B244" s="15"/>
      <c r="C244" s="11"/>
      <c r="D244" s="6"/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16"/>
      <c r="B245" s="17"/>
      <c r="C245" s="8"/>
      <c r="D245" s="18" t="s">
        <v>33</v>
      </c>
      <c r="E245" s="9"/>
      <c r="F245" s="19">
        <f>SUM(F236:F244)</f>
        <v>0</v>
      </c>
      <c r="G245" s="19">
        <f t="shared" ref="G245:J245" si="94">SUM(G236:G244)</f>
        <v>0</v>
      </c>
      <c r="H245" s="19">
        <f t="shared" si="94"/>
        <v>0</v>
      </c>
      <c r="I245" s="19">
        <f t="shared" si="94"/>
        <v>0</v>
      </c>
      <c r="J245" s="19">
        <f t="shared" si="94"/>
        <v>0</v>
      </c>
      <c r="K245" s="25"/>
      <c r="L245" s="19">
        <f t="shared" ref="L245" si="95">SUM(L236:L244)</f>
        <v>0</v>
      </c>
    </row>
    <row r="246" spans="1:12" ht="15.75" customHeight="1" thickBot="1" x14ac:dyDescent="0.25">
      <c r="A246" s="33">
        <f>A227</f>
        <v>3</v>
      </c>
      <c r="B246" s="33">
        <f>B227</f>
        <v>2</v>
      </c>
      <c r="C246" s="53" t="s">
        <v>4</v>
      </c>
      <c r="D246" s="54"/>
      <c r="E246" s="31"/>
      <c r="F246" s="32">
        <f>F235+F245</f>
        <v>0</v>
      </c>
      <c r="G246" s="32">
        <f t="shared" ref="G246:J246" si="96">G235+G245</f>
        <v>0</v>
      </c>
      <c r="H246" s="32">
        <f t="shared" si="96"/>
        <v>0</v>
      </c>
      <c r="I246" s="32">
        <f t="shared" si="96"/>
        <v>0</v>
      </c>
      <c r="J246" s="32">
        <f t="shared" si="96"/>
        <v>0</v>
      </c>
      <c r="K246" s="32"/>
      <c r="L246" s="32">
        <f t="shared" ref="L246" si="97">L235+L245</f>
        <v>0</v>
      </c>
    </row>
    <row r="247" spans="1:12" ht="15" x14ac:dyDescent="0.25">
      <c r="A247" s="20">
        <v>3</v>
      </c>
      <c r="B247" s="21">
        <v>3</v>
      </c>
      <c r="C247" s="22" t="s">
        <v>20</v>
      </c>
      <c r="D247" s="5" t="s">
        <v>21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 x14ac:dyDescent="0.25">
      <c r="A248" s="23"/>
      <c r="B248" s="15"/>
      <c r="C248" s="11"/>
      <c r="D248" s="6"/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22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 t="s">
        <v>23</v>
      </c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 t="s">
        <v>24</v>
      </c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3"/>
      <c r="B254" s="15"/>
      <c r="C254" s="11"/>
      <c r="D254" s="6"/>
      <c r="E254" s="42"/>
      <c r="F254" s="43"/>
      <c r="G254" s="43"/>
      <c r="H254" s="43"/>
      <c r="I254" s="43"/>
      <c r="J254" s="43"/>
      <c r="K254" s="44"/>
      <c r="L254" s="43"/>
    </row>
    <row r="255" spans="1:12" ht="15" x14ac:dyDescent="0.25">
      <c r="A255" s="24"/>
      <c r="B255" s="17"/>
      <c r="C255" s="8"/>
      <c r="D255" s="18" t="s">
        <v>33</v>
      </c>
      <c r="E255" s="9"/>
      <c r="F255" s="19">
        <f>SUM(F247:F254)</f>
        <v>0</v>
      </c>
      <c r="G255" s="19">
        <f t="shared" ref="G255:J255" si="98">SUM(G247:G254)</f>
        <v>0</v>
      </c>
      <c r="H255" s="19">
        <f t="shared" si="98"/>
        <v>0</v>
      </c>
      <c r="I255" s="19">
        <f t="shared" si="98"/>
        <v>0</v>
      </c>
      <c r="J255" s="19">
        <f t="shared" si="98"/>
        <v>0</v>
      </c>
      <c r="K255" s="25"/>
      <c r="L255" s="19">
        <f t="shared" ref="L255" si="99">SUM(L247:L254)</f>
        <v>0</v>
      </c>
    </row>
    <row r="256" spans="1:12" ht="15" x14ac:dyDescent="0.25">
      <c r="A256" s="26">
        <f>A247</f>
        <v>3</v>
      </c>
      <c r="B256" s="13">
        <f>B247</f>
        <v>3</v>
      </c>
      <c r="C256" s="10" t="s">
        <v>25</v>
      </c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 t="s">
        <v>32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6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6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SUM(F256:F264)</f>
        <v>0</v>
      </c>
      <c r="G265" s="19">
        <f t="shared" ref="G265:J265" si="100">SUM(G256:G264)</f>
        <v>0</v>
      </c>
      <c r="H265" s="19">
        <f t="shared" si="100"/>
        <v>0</v>
      </c>
      <c r="I265" s="19">
        <f t="shared" si="100"/>
        <v>0</v>
      </c>
      <c r="J265" s="19">
        <f t="shared" si="100"/>
        <v>0</v>
      </c>
      <c r="K265" s="25"/>
      <c r="L265" s="19">
        <f t="shared" ref="L265" si="101">SUM(L256:L264)</f>
        <v>0</v>
      </c>
    </row>
    <row r="266" spans="1:12" ht="15.75" customHeight="1" thickBot="1" x14ac:dyDescent="0.25">
      <c r="A266" s="29">
        <f>A247</f>
        <v>3</v>
      </c>
      <c r="B266" s="30">
        <f>B247</f>
        <v>3</v>
      </c>
      <c r="C266" s="53" t="s">
        <v>4</v>
      </c>
      <c r="D266" s="54"/>
      <c r="E266" s="31"/>
      <c r="F266" s="32">
        <f>F255+F265</f>
        <v>0</v>
      </c>
      <c r="G266" s="32">
        <f t="shared" ref="G266:J266" si="102">G255+G265</f>
        <v>0</v>
      </c>
      <c r="H266" s="32">
        <f t="shared" si="102"/>
        <v>0</v>
      </c>
      <c r="I266" s="32">
        <f t="shared" si="102"/>
        <v>0</v>
      </c>
      <c r="J266" s="32">
        <f t="shared" si="102"/>
        <v>0</v>
      </c>
      <c r="K266" s="32"/>
      <c r="L266" s="32">
        <f t="shared" ref="L266" si="103">L255+L265</f>
        <v>0</v>
      </c>
    </row>
    <row r="267" spans="1:12" ht="15" x14ac:dyDescent="0.25">
      <c r="A267" s="20">
        <v>3</v>
      </c>
      <c r="B267" s="21">
        <v>4</v>
      </c>
      <c r="C267" s="22" t="s">
        <v>20</v>
      </c>
      <c r="D267" s="5" t="s">
        <v>21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7" t="s">
        <v>22</v>
      </c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D270" s="7" t="s">
        <v>23</v>
      </c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3"/>
      <c r="B271" s="15"/>
      <c r="C271" s="11"/>
      <c r="D271" s="7" t="s">
        <v>24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3"/>
      <c r="B272" s="15"/>
      <c r="C272" s="11"/>
      <c r="D272" s="6"/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23"/>
      <c r="B274" s="15"/>
      <c r="C274" s="11"/>
      <c r="D274" s="6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24"/>
      <c r="B275" s="17"/>
      <c r="C275" s="8"/>
      <c r="D275" s="18" t="s">
        <v>33</v>
      </c>
      <c r="E275" s="9"/>
      <c r="F275" s="19">
        <f>SUM(F267:F274)</f>
        <v>0</v>
      </c>
      <c r="G275" s="19">
        <f t="shared" ref="G275:J275" si="104">SUM(G267:G274)</f>
        <v>0</v>
      </c>
      <c r="H275" s="19">
        <f t="shared" si="104"/>
        <v>0</v>
      </c>
      <c r="I275" s="19">
        <f t="shared" si="104"/>
        <v>0</v>
      </c>
      <c r="J275" s="19">
        <f t="shared" si="104"/>
        <v>0</v>
      </c>
      <c r="K275" s="25"/>
      <c r="L275" s="19">
        <f t="shared" ref="L275" si="105">SUM(L267:L274)</f>
        <v>0</v>
      </c>
    </row>
    <row r="276" spans="1:12" ht="15" x14ac:dyDescent="0.25">
      <c r="A276" s="26">
        <f>A267</f>
        <v>3</v>
      </c>
      <c r="B276" s="13">
        <f>B267</f>
        <v>4</v>
      </c>
      <c r="C276" s="10" t="s">
        <v>25</v>
      </c>
      <c r="D276" s="7" t="s">
        <v>26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7" t="s">
        <v>27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7" t="s">
        <v>28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7" t="s">
        <v>29</v>
      </c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3"/>
      <c r="B280" s="15"/>
      <c r="C280" s="11"/>
      <c r="D280" s="7" t="s">
        <v>30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 t="s">
        <v>31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7" t="s">
        <v>32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6"/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6"/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4"/>
      <c r="B285" s="17"/>
      <c r="C285" s="8"/>
      <c r="D285" s="18" t="s">
        <v>33</v>
      </c>
      <c r="E285" s="9"/>
      <c r="F285" s="19">
        <f>SUM(F276:F284)</f>
        <v>0</v>
      </c>
      <c r="G285" s="19">
        <f t="shared" ref="G285:J285" si="106">SUM(G276:G284)</f>
        <v>0</v>
      </c>
      <c r="H285" s="19">
        <f t="shared" si="106"/>
        <v>0</v>
      </c>
      <c r="I285" s="19">
        <f t="shared" si="106"/>
        <v>0</v>
      </c>
      <c r="J285" s="19">
        <f t="shared" si="106"/>
        <v>0</v>
      </c>
      <c r="K285" s="25"/>
      <c r="L285" s="19">
        <f t="shared" ref="L285" si="107">SUM(L276:L284)</f>
        <v>0</v>
      </c>
    </row>
    <row r="286" spans="1:12" ht="15.75" customHeight="1" thickBot="1" x14ac:dyDescent="0.25">
      <c r="A286" s="29">
        <f>A267</f>
        <v>3</v>
      </c>
      <c r="B286" s="30">
        <f>B267</f>
        <v>4</v>
      </c>
      <c r="C286" s="53" t="s">
        <v>4</v>
      </c>
      <c r="D286" s="54"/>
      <c r="E286" s="31"/>
      <c r="F286" s="32">
        <f>F275+F285</f>
        <v>0</v>
      </c>
      <c r="G286" s="32">
        <f t="shared" ref="G286:J286" si="108">G275+G285</f>
        <v>0</v>
      </c>
      <c r="H286" s="32">
        <f t="shared" si="108"/>
        <v>0</v>
      </c>
      <c r="I286" s="32">
        <f t="shared" si="108"/>
        <v>0</v>
      </c>
      <c r="J286" s="32">
        <f t="shared" si="108"/>
        <v>0</v>
      </c>
      <c r="K286" s="32"/>
      <c r="L286" s="32">
        <f t="shared" ref="L286" si="109">L275+L285</f>
        <v>0</v>
      </c>
    </row>
    <row r="287" spans="1:12" ht="15" x14ac:dyDescent="0.25">
      <c r="A287" s="20">
        <v>3</v>
      </c>
      <c r="B287" s="21">
        <v>5</v>
      </c>
      <c r="C287" s="22" t="s">
        <v>20</v>
      </c>
      <c r="D287" s="5" t="s">
        <v>21</v>
      </c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7" t="s">
        <v>22</v>
      </c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3"/>
      <c r="B290" s="15"/>
      <c r="C290" s="11"/>
      <c r="D290" s="7" t="s">
        <v>23</v>
      </c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23"/>
      <c r="B291" s="15"/>
      <c r="C291" s="11"/>
      <c r="D291" s="7" t="s">
        <v>24</v>
      </c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23"/>
      <c r="B292" s="15"/>
      <c r="C292" s="11"/>
      <c r="D292" s="6"/>
      <c r="E292" s="42"/>
      <c r="F292" s="43"/>
      <c r="G292" s="43"/>
      <c r="H292" s="43"/>
      <c r="I292" s="43"/>
      <c r="J292" s="43"/>
      <c r="K292" s="44"/>
      <c r="L292" s="43"/>
    </row>
    <row r="293" spans="1:12" ht="15" x14ac:dyDescent="0.25">
      <c r="A293" s="23"/>
      <c r="B293" s="15"/>
      <c r="C293" s="11"/>
      <c r="D293" s="6"/>
      <c r="E293" s="42"/>
      <c r="F293" s="43"/>
      <c r="G293" s="43"/>
      <c r="H293" s="43"/>
      <c r="I293" s="43"/>
      <c r="J293" s="43"/>
      <c r="K293" s="44"/>
      <c r="L293" s="43"/>
    </row>
    <row r="294" spans="1:12" ht="15" x14ac:dyDescent="0.25">
      <c r="A294" s="23"/>
      <c r="B294" s="15"/>
      <c r="C294" s="11"/>
      <c r="D294" s="6"/>
      <c r="E294" s="42"/>
      <c r="F294" s="43"/>
      <c r="G294" s="43"/>
      <c r="H294" s="43"/>
      <c r="I294" s="43"/>
      <c r="J294" s="43"/>
      <c r="K294" s="44"/>
      <c r="L294" s="43"/>
    </row>
    <row r="295" spans="1:12" ht="15" x14ac:dyDescent="0.25">
      <c r="A295" s="24"/>
      <c r="B295" s="17"/>
      <c r="C295" s="8"/>
      <c r="D295" s="18" t="s">
        <v>33</v>
      </c>
      <c r="E295" s="9"/>
      <c r="F295" s="19">
        <f>SUM(F287:F294)</f>
        <v>0</v>
      </c>
      <c r="G295" s="19">
        <f t="shared" ref="G295:J295" si="110">SUM(G287:G294)</f>
        <v>0</v>
      </c>
      <c r="H295" s="19">
        <f t="shared" si="110"/>
        <v>0</v>
      </c>
      <c r="I295" s="19">
        <f t="shared" si="110"/>
        <v>0</v>
      </c>
      <c r="J295" s="19">
        <f t="shared" si="110"/>
        <v>0</v>
      </c>
      <c r="K295" s="25"/>
      <c r="L295" s="19">
        <f t="shared" ref="L295" si="111">SUM(L287:L294)</f>
        <v>0</v>
      </c>
    </row>
    <row r="296" spans="1:12" ht="15" x14ac:dyDescent="0.25">
      <c r="A296" s="26">
        <f>A287</f>
        <v>3</v>
      </c>
      <c r="B296" s="13">
        <f>B287</f>
        <v>5</v>
      </c>
      <c r="C296" s="10" t="s">
        <v>25</v>
      </c>
      <c r="D296" s="7" t="s">
        <v>26</v>
      </c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7" t="s">
        <v>27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28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 t="s">
        <v>29</v>
      </c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 t="s">
        <v>30</v>
      </c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 t="s">
        <v>31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7" t="s">
        <v>32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6"/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3"/>
      <c r="B304" s="15"/>
      <c r="C304" s="11"/>
      <c r="D304" s="6"/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4"/>
      <c r="B305" s="17"/>
      <c r="C305" s="8"/>
      <c r="D305" s="18" t="s">
        <v>33</v>
      </c>
      <c r="E305" s="9"/>
      <c r="F305" s="19">
        <f>SUM(F296:F304)</f>
        <v>0</v>
      </c>
      <c r="G305" s="19">
        <f t="shared" ref="G305:J305" si="112">SUM(G296:G304)</f>
        <v>0</v>
      </c>
      <c r="H305" s="19">
        <f t="shared" si="112"/>
        <v>0</v>
      </c>
      <c r="I305" s="19">
        <f t="shared" si="112"/>
        <v>0</v>
      </c>
      <c r="J305" s="19">
        <f t="shared" si="112"/>
        <v>0</v>
      </c>
      <c r="K305" s="25"/>
      <c r="L305" s="19">
        <f t="shared" ref="L305" si="113">SUM(L296:L304)</f>
        <v>0</v>
      </c>
    </row>
    <row r="306" spans="1:12" ht="15.75" customHeight="1" thickBot="1" x14ac:dyDescent="0.25">
      <c r="A306" s="29">
        <f>A287</f>
        <v>3</v>
      </c>
      <c r="B306" s="30">
        <f>B287</f>
        <v>5</v>
      </c>
      <c r="C306" s="53" t="s">
        <v>4</v>
      </c>
      <c r="D306" s="54"/>
      <c r="E306" s="31"/>
      <c r="F306" s="32">
        <f>F295+F305</f>
        <v>0</v>
      </c>
      <c r="G306" s="32">
        <f t="shared" ref="G306:J306" si="114">G295+G305</f>
        <v>0</v>
      </c>
      <c r="H306" s="32">
        <f t="shared" si="114"/>
        <v>0</v>
      </c>
      <c r="I306" s="32">
        <f t="shared" si="114"/>
        <v>0</v>
      </c>
      <c r="J306" s="32">
        <f t="shared" si="114"/>
        <v>0</v>
      </c>
      <c r="K306" s="32"/>
      <c r="L306" s="32">
        <f t="shared" ref="L306" si="115">L295+L305</f>
        <v>0</v>
      </c>
    </row>
    <row r="307" spans="1:12" ht="15" x14ac:dyDescent="0.25">
      <c r="A307" s="20">
        <v>4</v>
      </c>
      <c r="B307" s="21">
        <v>1</v>
      </c>
      <c r="C307" s="22" t="s">
        <v>20</v>
      </c>
      <c r="D307" s="5" t="s">
        <v>21</v>
      </c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22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23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 t="s">
        <v>24</v>
      </c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4"/>
      <c r="B315" s="17"/>
      <c r="C315" s="8"/>
      <c r="D315" s="18" t="s">
        <v>33</v>
      </c>
      <c r="E315" s="9"/>
      <c r="F315" s="19">
        <f>SUM(F307:F314)</f>
        <v>0</v>
      </c>
      <c r="G315" s="19">
        <f t="shared" ref="G315:J315" si="116">SUM(G307:G314)</f>
        <v>0</v>
      </c>
      <c r="H315" s="19">
        <f t="shared" si="116"/>
        <v>0</v>
      </c>
      <c r="I315" s="19">
        <f t="shared" si="116"/>
        <v>0</v>
      </c>
      <c r="J315" s="19">
        <f t="shared" si="116"/>
        <v>0</v>
      </c>
      <c r="K315" s="25"/>
      <c r="L315" s="19">
        <f t="shared" ref="L315" si="117">SUM(L307:L314)</f>
        <v>0</v>
      </c>
    </row>
    <row r="316" spans="1:12" ht="15" x14ac:dyDescent="0.25">
      <c r="A316" s="26">
        <f>A307</f>
        <v>4</v>
      </c>
      <c r="B316" s="13">
        <f>B307</f>
        <v>1</v>
      </c>
      <c r="C316" s="10" t="s">
        <v>25</v>
      </c>
      <c r="D316" s="7" t="s">
        <v>26</v>
      </c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23"/>
      <c r="B317" s="15"/>
      <c r="C317" s="11"/>
      <c r="D317" s="7" t="s">
        <v>27</v>
      </c>
      <c r="E317" s="42"/>
      <c r="F317" s="43"/>
      <c r="G317" s="43"/>
      <c r="H317" s="43"/>
      <c r="I317" s="43"/>
      <c r="J317" s="43"/>
      <c r="K317" s="44"/>
      <c r="L317" s="43"/>
    </row>
    <row r="318" spans="1:12" ht="15" x14ac:dyDescent="0.25">
      <c r="A318" s="23"/>
      <c r="B318" s="15"/>
      <c r="C318" s="11"/>
      <c r="D318" s="7" t="s">
        <v>28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23"/>
      <c r="B319" s="15"/>
      <c r="C319" s="11"/>
      <c r="D319" s="7" t="s">
        <v>29</v>
      </c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30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31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32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6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6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4"/>
      <c r="B325" s="17"/>
      <c r="C325" s="8"/>
      <c r="D325" s="18" t="s">
        <v>33</v>
      </c>
      <c r="E325" s="9"/>
      <c r="F325" s="19">
        <f>SUM(F316:F324)</f>
        <v>0</v>
      </c>
      <c r="G325" s="19">
        <f t="shared" ref="G325:J325" si="118">SUM(G316:G324)</f>
        <v>0</v>
      </c>
      <c r="H325" s="19">
        <f t="shared" si="118"/>
        <v>0</v>
      </c>
      <c r="I325" s="19">
        <f t="shared" si="118"/>
        <v>0</v>
      </c>
      <c r="J325" s="19">
        <f t="shared" si="118"/>
        <v>0</v>
      </c>
      <c r="K325" s="25"/>
      <c r="L325" s="19">
        <f t="shared" ref="L325" si="119">SUM(L316:L324)</f>
        <v>0</v>
      </c>
    </row>
    <row r="326" spans="1:12" ht="15.75" thickBot="1" x14ac:dyDescent="0.25">
      <c r="A326" s="29">
        <f>A307</f>
        <v>4</v>
      </c>
      <c r="B326" s="30">
        <f>B307</f>
        <v>1</v>
      </c>
      <c r="C326" s="53" t="s">
        <v>4</v>
      </c>
      <c r="D326" s="54"/>
      <c r="E326" s="31"/>
      <c r="F326" s="32">
        <f>F315+F325</f>
        <v>0</v>
      </c>
      <c r="G326" s="32">
        <f t="shared" ref="G326:J326" si="120">G315+G325</f>
        <v>0</v>
      </c>
      <c r="H326" s="32">
        <f t="shared" si="120"/>
        <v>0</v>
      </c>
      <c r="I326" s="32">
        <f t="shared" si="120"/>
        <v>0</v>
      </c>
      <c r="J326" s="32">
        <f t="shared" si="120"/>
        <v>0</v>
      </c>
      <c r="K326" s="32"/>
      <c r="L326" s="32">
        <f t="shared" ref="L326" si="121">L315+L325</f>
        <v>0</v>
      </c>
    </row>
    <row r="327" spans="1:12" ht="15" x14ac:dyDescent="0.25">
      <c r="A327" s="14">
        <v>4</v>
      </c>
      <c r="B327" s="15">
        <v>2</v>
      </c>
      <c r="C327" s="22" t="s">
        <v>20</v>
      </c>
      <c r="D327" s="5" t="s">
        <v>21</v>
      </c>
      <c r="E327" s="39"/>
      <c r="F327" s="40"/>
      <c r="G327" s="40"/>
      <c r="H327" s="40"/>
      <c r="I327" s="40"/>
      <c r="J327" s="40"/>
      <c r="K327" s="41"/>
      <c r="L327" s="40"/>
    </row>
    <row r="328" spans="1:12" ht="15" x14ac:dyDescent="0.25">
      <c r="A328" s="14"/>
      <c r="B328" s="15"/>
      <c r="C328" s="11"/>
      <c r="D328" s="6"/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14"/>
      <c r="B329" s="15"/>
      <c r="C329" s="11"/>
      <c r="D329" s="7" t="s">
        <v>22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14"/>
      <c r="B330" s="15"/>
      <c r="C330" s="11"/>
      <c r="D330" s="7" t="s">
        <v>23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14"/>
      <c r="B331" s="15"/>
      <c r="C331" s="11"/>
      <c r="D331" s="7" t="s">
        <v>24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14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14"/>
      <c r="B333" s="15"/>
      <c r="C333" s="11"/>
      <c r="D333" s="6"/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14"/>
      <c r="B334" s="15"/>
      <c r="C334" s="11"/>
      <c r="D334" s="6"/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16"/>
      <c r="B335" s="17"/>
      <c r="C335" s="8"/>
      <c r="D335" s="18" t="s">
        <v>33</v>
      </c>
      <c r="E335" s="9"/>
      <c r="F335" s="19">
        <f>SUM(F327:F334)</f>
        <v>0</v>
      </c>
      <c r="G335" s="19">
        <f t="shared" ref="G335:J335" si="122">SUM(G327:G334)</f>
        <v>0</v>
      </c>
      <c r="H335" s="19">
        <f t="shared" si="122"/>
        <v>0</v>
      </c>
      <c r="I335" s="19">
        <f t="shared" si="122"/>
        <v>0</v>
      </c>
      <c r="J335" s="19">
        <f t="shared" si="122"/>
        <v>0</v>
      </c>
      <c r="K335" s="25"/>
      <c r="L335" s="19">
        <f t="shared" ref="L335" si="123">SUM(L327:L334)</f>
        <v>0</v>
      </c>
    </row>
    <row r="336" spans="1:12" ht="15" x14ac:dyDescent="0.25">
      <c r="A336" s="13">
        <f>A327</f>
        <v>4</v>
      </c>
      <c r="B336" s="13">
        <f>B327</f>
        <v>2</v>
      </c>
      <c r="C336" s="10" t="s">
        <v>25</v>
      </c>
      <c r="D336" s="7" t="s">
        <v>26</v>
      </c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14"/>
      <c r="B337" s="15"/>
      <c r="C337" s="11"/>
      <c r="D337" s="7" t="s">
        <v>27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14"/>
      <c r="B338" s="15"/>
      <c r="C338" s="11"/>
      <c r="D338" s="7" t="s">
        <v>28</v>
      </c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14"/>
      <c r="B339" s="15"/>
      <c r="C339" s="11"/>
      <c r="D339" s="7" t="s">
        <v>29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14"/>
      <c r="B340" s="15"/>
      <c r="C340" s="11"/>
      <c r="D340" s="7" t="s">
        <v>30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14"/>
      <c r="B341" s="15"/>
      <c r="C341" s="11"/>
      <c r="D341" s="7" t="s">
        <v>31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14"/>
      <c r="B342" s="15"/>
      <c r="C342" s="11"/>
      <c r="D342" s="7" t="s">
        <v>32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14"/>
      <c r="B343" s="15"/>
      <c r="C343" s="11"/>
      <c r="D343" s="6"/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14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16"/>
      <c r="B345" s="17"/>
      <c r="C345" s="8"/>
      <c r="D345" s="18" t="s">
        <v>33</v>
      </c>
      <c r="E345" s="9"/>
      <c r="F345" s="19">
        <f>SUM(F336:F344)</f>
        <v>0</v>
      </c>
      <c r="G345" s="19">
        <f t="shared" ref="G345:J345" si="124">SUM(G336:G344)</f>
        <v>0</v>
      </c>
      <c r="H345" s="19">
        <f t="shared" si="124"/>
        <v>0</v>
      </c>
      <c r="I345" s="19">
        <f t="shared" si="124"/>
        <v>0</v>
      </c>
      <c r="J345" s="19">
        <f t="shared" si="124"/>
        <v>0</v>
      </c>
      <c r="K345" s="25"/>
      <c r="L345" s="19">
        <f t="shared" ref="L345" si="125">SUM(L336:L344)</f>
        <v>0</v>
      </c>
    </row>
    <row r="346" spans="1:12" ht="15.75" thickBot="1" x14ac:dyDescent="0.25">
      <c r="A346" s="33">
        <f>A327</f>
        <v>4</v>
      </c>
      <c r="B346" s="33">
        <f>B327</f>
        <v>2</v>
      </c>
      <c r="C346" s="53" t="s">
        <v>4</v>
      </c>
      <c r="D346" s="54"/>
      <c r="E346" s="31"/>
      <c r="F346" s="32">
        <f>F335+F345</f>
        <v>0</v>
      </c>
      <c r="G346" s="32">
        <f t="shared" ref="G346:J346" si="126">G335+G345</f>
        <v>0</v>
      </c>
      <c r="H346" s="32">
        <f t="shared" si="126"/>
        <v>0</v>
      </c>
      <c r="I346" s="32">
        <f t="shared" si="126"/>
        <v>0</v>
      </c>
      <c r="J346" s="32">
        <f t="shared" si="126"/>
        <v>0</v>
      </c>
      <c r="K346" s="32"/>
      <c r="L346" s="32">
        <f t="shared" ref="L346" si="127">L335+L345</f>
        <v>0</v>
      </c>
    </row>
    <row r="347" spans="1:12" ht="15" x14ac:dyDescent="0.25">
      <c r="A347" s="20">
        <v>4</v>
      </c>
      <c r="B347" s="21">
        <v>3</v>
      </c>
      <c r="C347" s="22" t="s">
        <v>20</v>
      </c>
      <c r="D347" s="5" t="s">
        <v>21</v>
      </c>
      <c r="E347" s="39"/>
      <c r="F347" s="40"/>
      <c r="G347" s="40"/>
      <c r="H347" s="40"/>
      <c r="I347" s="40"/>
      <c r="J347" s="40"/>
      <c r="K347" s="41"/>
      <c r="L347" s="40"/>
    </row>
    <row r="348" spans="1:12" ht="15" x14ac:dyDescent="0.25">
      <c r="A348" s="23"/>
      <c r="B348" s="15"/>
      <c r="C348" s="11"/>
      <c r="D348" s="6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 t="s">
        <v>22</v>
      </c>
      <c r="E349" s="42"/>
      <c r="F349" s="43"/>
      <c r="G349" s="43"/>
      <c r="H349" s="43"/>
      <c r="I349" s="43"/>
      <c r="J349" s="43"/>
      <c r="K349" s="44"/>
      <c r="L349" s="43"/>
    </row>
    <row r="350" spans="1:12" ht="15.75" customHeight="1" x14ac:dyDescent="0.25">
      <c r="A350" s="23"/>
      <c r="B350" s="15"/>
      <c r="C350" s="11"/>
      <c r="D350" s="7" t="s">
        <v>23</v>
      </c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7" t="s">
        <v>24</v>
      </c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23"/>
      <c r="B353" s="15"/>
      <c r="C353" s="11"/>
      <c r="D353" s="6"/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SUM(F347:F354)</f>
        <v>0</v>
      </c>
      <c r="G355" s="19">
        <f t="shared" ref="G355:J355" si="128">SUM(G347:G354)</f>
        <v>0</v>
      </c>
      <c r="H355" s="19">
        <f t="shared" si="128"/>
        <v>0</v>
      </c>
      <c r="I355" s="19">
        <f t="shared" si="128"/>
        <v>0</v>
      </c>
      <c r="J355" s="19">
        <f t="shared" si="128"/>
        <v>0</v>
      </c>
      <c r="K355" s="25"/>
      <c r="L355" s="19">
        <f t="shared" ref="L355" si="129">SUM(L347:L354)</f>
        <v>0</v>
      </c>
    </row>
    <row r="356" spans="1:12" ht="15" x14ac:dyDescent="0.25">
      <c r="A356" s="26">
        <f>A347</f>
        <v>4</v>
      </c>
      <c r="B356" s="13">
        <f>B347</f>
        <v>3</v>
      </c>
      <c r="C356" s="10" t="s">
        <v>25</v>
      </c>
      <c r="D356" s="7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27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28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29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30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 t="s">
        <v>31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 t="s">
        <v>32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0">SUM(G356:G364)</f>
        <v>0</v>
      </c>
      <c r="H365" s="19">
        <f t="shared" si="130"/>
        <v>0</v>
      </c>
      <c r="I365" s="19">
        <f t="shared" si="130"/>
        <v>0</v>
      </c>
      <c r="J365" s="19">
        <f t="shared" si="130"/>
        <v>0</v>
      </c>
      <c r="K365" s="25"/>
      <c r="L365" s="19">
        <f t="shared" ref="L365" si="131">SUM(L356:L364)</f>
        <v>0</v>
      </c>
    </row>
    <row r="366" spans="1:12" ht="15.75" thickBot="1" x14ac:dyDescent="0.25">
      <c r="A366" s="29">
        <f>A347</f>
        <v>4</v>
      </c>
      <c r="B366" s="30">
        <f>B347</f>
        <v>3</v>
      </c>
      <c r="C366" s="53" t="s">
        <v>4</v>
      </c>
      <c r="D366" s="54"/>
      <c r="E366" s="31"/>
      <c r="F366" s="32">
        <f>F355+F365</f>
        <v>0</v>
      </c>
      <c r="G366" s="32">
        <f t="shared" ref="G366:J366" si="132">G355+G365</f>
        <v>0</v>
      </c>
      <c r="H366" s="32">
        <f t="shared" si="132"/>
        <v>0</v>
      </c>
      <c r="I366" s="32">
        <f t="shared" si="132"/>
        <v>0</v>
      </c>
      <c r="J366" s="32">
        <f t="shared" si="132"/>
        <v>0</v>
      </c>
      <c r="K366" s="32"/>
      <c r="L366" s="32">
        <f t="shared" ref="L366" si="133">L355+L365</f>
        <v>0</v>
      </c>
    </row>
    <row r="367" spans="1:12" ht="15" x14ac:dyDescent="0.25">
      <c r="A367" s="20">
        <v>4</v>
      </c>
      <c r="B367" s="21">
        <v>4</v>
      </c>
      <c r="C367" s="22" t="s">
        <v>20</v>
      </c>
      <c r="D367" s="5" t="s">
        <v>21</v>
      </c>
      <c r="E367" s="39"/>
      <c r="F367" s="40"/>
      <c r="G367" s="40"/>
      <c r="H367" s="40"/>
      <c r="I367" s="40"/>
      <c r="J367" s="40"/>
      <c r="K367" s="41"/>
      <c r="L367" s="40"/>
    </row>
    <row r="368" spans="1:12" ht="15" x14ac:dyDescent="0.25">
      <c r="A368" s="23"/>
      <c r="B368" s="15"/>
      <c r="C368" s="11"/>
      <c r="D368" s="6"/>
      <c r="E368" s="42"/>
      <c r="F368" s="43"/>
      <c r="G368" s="43"/>
      <c r="H368" s="43"/>
      <c r="I368" s="43"/>
      <c r="J368" s="43"/>
      <c r="K368" s="44"/>
      <c r="L368" s="43"/>
    </row>
    <row r="369" spans="1:12" ht="15" x14ac:dyDescent="0.25">
      <c r="A369" s="23"/>
      <c r="B369" s="15"/>
      <c r="C369" s="11"/>
      <c r="D369" s="7" t="s">
        <v>22</v>
      </c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23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24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6"/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.75" thickBot="1" x14ac:dyDescent="0.3">
      <c r="A375" s="24"/>
      <c r="B375" s="17"/>
      <c r="C375" s="8"/>
      <c r="D375" s="18" t="s">
        <v>33</v>
      </c>
      <c r="E375" s="9"/>
      <c r="F375" s="19">
        <f>SUM(F367:F374)</f>
        <v>0</v>
      </c>
      <c r="G375" s="19">
        <f t="shared" ref="G375:J375" si="134">SUM(G367:G374)</f>
        <v>0</v>
      </c>
      <c r="H375" s="19">
        <f t="shared" si="134"/>
        <v>0</v>
      </c>
      <c r="I375" s="19">
        <f t="shared" si="134"/>
        <v>0</v>
      </c>
      <c r="J375" s="19">
        <f t="shared" si="134"/>
        <v>0</v>
      </c>
      <c r="K375" s="25"/>
      <c r="L375" s="19">
        <f t="shared" ref="L375" si="135">SUM(L367:L374)</f>
        <v>0</v>
      </c>
    </row>
    <row r="376" spans="1:12" ht="15.75" thickBot="1" x14ac:dyDescent="0.3">
      <c r="A376" s="26">
        <f>A367</f>
        <v>4</v>
      </c>
      <c r="B376" s="13">
        <f>B367</f>
        <v>4</v>
      </c>
      <c r="C376" s="10" t="s">
        <v>25</v>
      </c>
      <c r="D376" s="7" t="s">
        <v>26</v>
      </c>
      <c r="E376" s="51"/>
      <c r="F376" s="43"/>
      <c r="G376" s="43"/>
      <c r="H376" s="43"/>
      <c r="I376" s="43"/>
      <c r="J376" s="43"/>
      <c r="K376" s="44"/>
      <c r="L376" s="43"/>
    </row>
    <row r="377" spans="1:12" ht="15.75" thickBot="1" x14ac:dyDescent="0.3">
      <c r="A377" s="23"/>
      <c r="B377" s="15"/>
      <c r="C377" s="11"/>
      <c r="D377" s="7" t="s">
        <v>27</v>
      </c>
      <c r="E377" s="51"/>
      <c r="F377" s="43"/>
      <c r="G377" s="43"/>
      <c r="H377" s="43"/>
      <c r="I377" s="43"/>
      <c r="J377" s="43"/>
      <c r="K377" s="44"/>
      <c r="L377" s="43"/>
    </row>
    <row r="378" spans="1:12" ht="15.75" thickBot="1" x14ac:dyDescent="0.3">
      <c r="A378" s="23"/>
      <c r="B378" s="15"/>
      <c r="C378" s="11"/>
      <c r="D378" s="7" t="s">
        <v>28</v>
      </c>
      <c r="E378" s="51"/>
      <c r="F378" s="43"/>
      <c r="G378" s="43"/>
      <c r="H378" s="43"/>
      <c r="I378" s="43"/>
      <c r="J378" s="43"/>
      <c r="K378" s="44"/>
      <c r="L378" s="43"/>
    </row>
    <row r="379" spans="1:12" ht="15.75" thickBot="1" x14ac:dyDescent="0.3">
      <c r="A379" s="23"/>
      <c r="B379" s="15"/>
      <c r="C379" s="11"/>
      <c r="D379" s="7" t="s">
        <v>29</v>
      </c>
      <c r="E379" s="51"/>
      <c r="F379" s="43"/>
      <c r="G379" s="43"/>
      <c r="H379" s="43"/>
      <c r="I379" s="43"/>
      <c r="J379" s="43"/>
      <c r="K379" s="44"/>
      <c r="L379" s="43"/>
    </row>
    <row r="380" spans="1:12" ht="15.75" thickBot="1" x14ac:dyDescent="0.3">
      <c r="A380" s="23"/>
      <c r="B380" s="15"/>
      <c r="C380" s="11"/>
      <c r="D380" s="7" t="s">
        <v>30</v>
      </c>
      <c r="E380" s="51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31</v>
      </c>
      <c r="E381" s="51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32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4"/>
      <c r="B385" s="17"/>
      <c r="C385" s="8"/>
      <c r="D385" s="18" t="s">
        <v>33</v>
      </c>
      <c r="E385" s="9"/>
      <c r="F385" s="19">
        <f>SUM(F376:F384)</f>
        <v>0</v>
      </c>
      <c r="G385" s="19">
        <f t="shared" ref="G385:J385" si="136">SUM(G376:G384)</f>
        <v>0</v>
      </c>
      <c r="H385" s="19">
        <f t="shared" si="136"/>
        <v>0</v>
      </c>
      <c r="I385" s="19">
        <f t="shared" si="136"/>
        <v>0</v>
      </c>
      <c r="J385" s="19">
        <f t="shared" si="136"/>
        <v>0</v>
      </c>
      <c r="K385" s="25"/>
      <c r="L385" s="19">
        <f t="shared" ref="L385" si="137">SUM(L376:L384)</f>
        <v>0</v>
      </c>
    </row>
    <row r="386" spans="1:12" ht="15.75" thickBot="1" x14ac:dyDescent="0.25">
      <c r="A386" s="29">
        <f>A367</f>
        <v>4</v>
      </c>
      <c r="B386" s="30">
        <f>B367</f>
        <v>4</v>
      </c>
      <c r="C386" s="53" t="s">
        <v>4</v>
      </c>
      <c r="D386" s="54"/>
      <c r="E386" s="31"/>
      <c r="F386" s="32">
        <f>F375+F385</f>
        <v>0</v>
      </c>
      <c r="G386" s="32">
        <f t="shared" ref="G386:J386" si="138">G375+G385</f>
        <v>0</v>
      </c>
      <c r="H386" s="32">
        <f t="shared" si="138"/>
        <v>0</v>
      </c>
      <c r="I386" s="32">
        <f t="shared" si="138"/>
        <v>0</v>
      </c>
      <c r="J386" s="32">
        <f t="shared" si="138"/>
        <v>0</v>
      </c>
      <c r="K386" s="32"/>
      <c r="L386" s="32">
        <f t="shared" ref="L386" si="139">L375+L385</f>
        <v>0</v>
      </c>
    </row>
    <row r="387" spans="1:12" ht="15" x14ac:dyDescent="0.25">
      <c r="A387" s="20">
        <v>4</v>
      </c>
      <c r="B387" s="21">
        <v>5</v>
      </c>
      <c r="C387" s="22" t="s">
        <v>20</v>
      </c>
      <c r="D387" s="5" t="s">
        <v>21</v>
      </c>
      <c r="E387" s="39"/>
      <c r="F387" s="40"/>
      <c r="G387" s="40"/>
      <c r="H387" s="40"/>
      <c r="I387" s="40"/>
      <c r="J387" s="40"/>
      <c r="K387" s="41"/>
      <c r="L387" s="40"/>
    </row>
    <row r="388" spans="1:12" ht="15" x14ac:dyDescent="0.25">
      <c r="A388" s="23"/>
      <c r="B388" s="15"/>
      <c r="C388" s="11"/>
      <c r="D388" s="6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7" t="s">
        <v>22</v>
      </c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7" t="s">
        <v>23</v>
      </c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3"/>
      <c r="B391" s="15"/>
      <c r="C391" s="11"/>
      <c r="D391" s="7" t="s">
        <v>24</v>
      </c>
      <c r="E391" s="42"/>
      <c r="F391" s="43"/>
      <c r="G391" s="43"/>
      <c r="H391" s="43"/>
      <c r="I391" s="43"/>
      <c r="J391" s="43"/>
      <c r="K391" s="44"/>
      <c r="L391" s="43"/>
    </row>
    <row r="392" spans="1:12" ht="15" x14ac:dyDescent="0.25">
      <c r="A392" s="23"/>
      <c r="B392" s="15"/>
      <c r="C392" s="11"/>
      <c r="D392" s="6"/>
      <c r="E392" s="42"/>
      <c r="F392" s="43"/>
      <c r="G392" s="43"/>
      <c r="H392" s="43"/>
      <c r="I392" s="43"/>
      <c r="J392" s="43"/>
      <c r="K392" s="44"/>
      <c r="L392" s="43"/>
    </row>
    <row r="393" spans="1:12" ht="15" x14ac:dyDescent="0.25">
      <c r="A393" s="23"/>
      <c r="B393" s="15"/>
      <c r="C393" s="11"/>
      <c r="D393" s="6"/>
      <c r="E393" s="42"/>
      <c r="F393" s="43"/>
      <c r="G393" s="43"/>
      <c r="H393" s="43"/>
      <c r="I393" s="43"/>
      <c r="J393" s="43"/>
      <c r="K393" s="44"/>
      <c r="L393" s="43"/>
    </row>
    <row r="394" spans="1:12" ht="15" x14ac:dyDescent="0.25">
      <c r="A394" s="23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.75" customHeight="1" x14ac:dyDescent="0.25">
      <c r="A395" s="24"/>
      <c r="B395" s="17"/>
      <c r="C395" s="8"/>
      <c r="D395" s="18" t="s">
        <v>33</v>
      </c>
      <c r="E395" s="9"/>
      <c r="F395" s="19">
        <f>SUM(F387:F394)</f>
        <v>0</v>
      </c>
      <c r="G395" s="19">
        <f t="shared" ref="G395:J395" si="140">SUM(G387:G394)</f>
        <v>0</v>
      </c>
      <c r="H395" s="19">
        <f t="shared" si="140"/>
        <v>0</v>
      </c>
      <c r="I395" s="19">
        <f t="shared" si="140"/>
        <v>0</v>
      </c>
      <c r="J395" s="19">
        <f t="shared" si="140"/>
        <v>0</v>
      </c>
      <c r="K395" s="25"/>
      <c r="L395" s="19">
        <f t="shared" ref="L395" si="141">SUM(L387:L394)</f>
        <v>0</v>
      </c>
    </row>
    <row r="396" spans="1:12" ht="15" x14ac:dyDescent="0.25">
      <c r="A396" s="26">
        <f>A387</f>
        <v>4</v>
      </c>
      <c r="B396" s="13">
        <f>B387</f>
        <v>5</v>
      </c>
      <c r="C396" s="10" t="s">
        <v>25</v>
      </c>
      <c r="D396" s="7" t="s">
        <v>26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23"/>
      <c r="B397" s="15"/>
      <c r="C397" s="11"/>
      <c r="D397" s="7" t="s">
        <v>27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23"/>
      <c r="B398" s="15"/>
      <c r="C398" s="11"/>
      <c r="D398" s="7" t="s">
        <v>28</v>
      </c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23"/>
      <c r="B399" s="15"/>
      <c r="C399" s="11"/>
      <c r="D399" s="7" t="s">
        <v>29</v>
      </c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23"/>
      <c r="B400" s="15"/>
      <c r="C400" s="11"/>
      <c r="D400" s="7" t="s">
        <v>30</v>
      </c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23"/>
      <c r="B401" s="15"/>
      <c r="C401" s="11"/>
      <c r="D401" s="7" t="s">
        <v>31</v>
      </c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23"/>
      <c r="B402" s="15"/>
      <c r="C402" s="11"/>
      <c r="D402" s="7" t="s">
        <v>32</v>
      </c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23"/>
      <c r="B403" s="15"/>
      <c r="C403" s="11"/>
      <c r="D403" s="6"/>
      <c r="E403" s="42"/>
      <c r="F403" s="43"/>
      <c r="G403" s="43"/>
      <c r="H403" s="43"/>
      <c r="I403" s="43"/>
      <c r="J403" s="43"/>
      <c r="K403" s="44"/>
      <c r="L403" s="43"/>
    </row>
    <row r="404" spans="1:12" ht="15" x14ac:dyDescent="0.25">
      <c r="A404" s="23"/>
      <c r="B404" s="15"/>
      <c r="C404" s="11"/>
      <c r="D404" s="6"/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24"/>
      <c r="B405" s="17"/>
      <c r="C405" s="8"/>
      <c r="D405" s="18" t="s">
        <v>33</v>
      </c>
      <c r="E405" s="9"/>
      <c r="F405" s="19">
        <f>SUM(F396:F404)</f>
        <v>0</v>
      </c>
      <c r="G405" s="19">
        <f t="shared" ref="G405:J405" si="142">SUM(G396:G404)</f>
        <v>0</v>
      </c>
      <c r="H405" s="19">
        <f t="shared" si="142"/>
        <v>0</v>
      </c>
      <c r="I405" s="19">
        <f t="shared" si="142"/>
        <v>0</v>
      </c>
      <c r="J405" s="19">
        <f t="shared" si="142"/>
        <v>0</v>
      </c>
      <c r="K405" s="25"/>
      <c r="L405" s="19">
        <f t="shared" ref="L405" si="143">SUM(L396:L404)</f>
        <v>0</v>
      </c>
    </row>
    <row r="406" spans="1:12" ht="15.75" thickBot="1" x14ac:dyDescent="0.25">
      <c r="A406" s="29">
        <f>A387</f>
        <v>4</v>
      </c>
      <c r="B406" s="30">
        <f>B387</f>
        <v>5</v>
      </c>
      <c r="C406" s="53" t="s">
        <v>4</v>
      </c>
      <c r="D406" s="54"/>
      <c r="E406" s="31"/>
      <c r="F406" s="32">
        <f>F395+F405</f>
        <v>0</v>
      </c>
      <c r="G406" s="32">
        <f t="shared" ref="G406:J406" si="144">G395+G405</f>
        <v>0</v>
      </c>
      <c r="H406" s="32">
        <f t="shared" si="144"/>
        <v>0</v>
      </c>
      <c r="I406" s="32">
        <f t="shared" si="144"/>
        <v>0</v>
      </c>
      <c r="J406" s="32">
        <f t="shared" si="144"/>
        <v>0</v>
      </c>
      <c r="K406" s="32"/>
      <c r="L406" s="32">
        <f t="shared" ref="L406" si="145">L395+L405</f>
        <v>0</v>
      </c>
    </row>
    <row r="407" spans="1:12" ht="13.5" thickBot="1" x14ac:dyDescent="0.25">
      <c r="A407" s="27"/>
      <c r="B407" s="28"/>
      <c r="C407" s="52" t="s">
        <v>5</v>
      </c>
      <c r="D407" s="52"/>
      <c r="E407" s="52"/>
      <c r="F407" s="34">
        <f>SUMIF($C:$C,"Итого за день:",F:F)/COUNTIFS($C:$C,"Итого за день:",F:F,"&gt;0")</f>
        <v>196.66666666666666</v>
      </c>
      <c r="G407" s="34">
        <f>SUMIF($C:$C,"Итого за день:",G:G)/COUNTIFS($C:$C,"Итого за день:",G:G,"&gt;0")</f>
        <v>26.768999999999998</v>
      </c>
      <c r="H407" s="34">
        <f>SUMIF($C:$C,"Итого за день:",H:H)/COUNTIFS($C:$C,"Итого за день:",H:H,"&gt;0")</f>
        <v>22.004999999999999</v>
      </c>
      <c r="I407" s="34">
        <f>SUMIF($C:$C,"Итого за день:",I:I)/COUNTIFS($C:$C,"Итого за день:",I:I,"&gt;0")</f>
        <v>68.802000000000007</v>
      </c>
      <c r="J407" s="34">
        <f>SUMIF($C:$C,"Итого за день:",J:J)/COUNTIFS($C:$C,"Итого за день:",J:J,"&gt;0")</f>
        <v>590.04100000000005</v>
      </c>
      <c r="K407" s="34"/>
      <c r="L407" s="34">
        <f>SUMIF($C:$C,"Итого за день:",L:L)/COUNTIFS($C:$C,"Итого за день:",L:L,"&gt;0")</f>
        <v>96.789999999999992</v>
      </c>
    </row>
  </sheetData>
  <mergeCells count="24">
    <mergeCell ref="C86:D86"/>
    <mergeCell ref="C106:D106"/>
    <mergeCell ref="C26:D26"/>
    <mergeCell ref="C1:E1"/>
    <mergeCell ref="H1:K1"/>
    <mergeCell ref="H2:K2"/>
    <mergeCell ref="C46:D46"/>
    <mergeCell ref="C66:D66"/>
    <mergeCell ref="C407:E407"/>
    <mergeCell ref="C206:D206"/>
    <mergeCell ref="C126:D126"/>
    <mergeCell ref="C146:D146"/>
    <mergeCell ref="C166:D166"/>
    <mergeCell ref="C186:D186"/>
    <mergeCell ref="C226:D226"/>
    <mergeCell ref="C246:D246"/>
    <mergeCell ref="C266:D266"/>
    <mergeCell ref="C286:D286"/>
    <mergeCell ref="C306:D306"/>
    <mergeCell ref="C326:D326"/>
    <mergeCell ref="C346:D346"/>
    <mergeCell ref="C366:D366"/>
    <mergeCell ref="C386:D386"/>
    <mergeCell ref="C406:D4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депо 6</cp:lastModifiedBy>
  <dcterms:created xsi:type="dcterms:W3CDTF">2022-05-16T14:23:56Z</dcterms:created>
  <dcterms:modified xsi:type="dcterms:W3CDTF">2024-12-24T04:43:58Z</dcterms:modified>
</cp:coreProperties>
</file>